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3E1F2279-7180-4A4C-AD4F-275056EBF218}" xr6:coauthVersionLast="47" xr6:coauthVersionMax="47" xr10:uidLastSave="{00000000-0000-0000-0000-000000000000}"/>
  <bookViews>
    <workbookView xWindow="-120" yWindow="-120" windowWidth="20730" windowHeight="11160" xr2:uid="{15EE993B-F19D-40BB-9C78-C8F6ABC583C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1" i="1" l="1"/>
  <c r="S27" i="1"/>
  <c r="S47" i="1"/>
  <c r="S81" i="1"/>
  <c r="S82" i="1"/>
  <c r="S83" i="1"/>
  <c r="S84" i="1"/>
  <c r="S85" i="1"/>
  <c r="S63" i="1"/>
  <c r="S69" i="1"/>
  <c r="S11" i="1"/>
  <c r="S14" i="1"/>
  <c r="S25" i="1"/>
  <c r="S21" i="1"/>
  <c r="S48" i="1"/>
  <c r="S61" i="1"/>
  <c r="S39" i="1"/>
  <c r="S26" i="1"/>
  <c r="S13" i="1"/>
  <c r="S33" i="1"/>
  <c r="S80" i="1"/>
  <c r="S59" i="1"/>
  <c r="S77" i="1"/>
  <c r="S57" i="1"/>
  <c r="S37" i="1"/>
  <c r="S19" i="1"/>
  <c r="S51" i="1"/>
  <c r="S42" i="1"/>
  <c r="S18" i="1"/>
  <c r="S20" i="1"/>
  <c r="S62" i="1"/>
  <c r="S22" i="1"/>
  <c r="S43" i="1"/>
  <c r="S24" i="1"/>
  <c r="S76" i="1"/>
  <c r="S17" i="1"/>
  <c r="S60" i="1"/>
  <c r="S40" i="1"/>
  <c r="S8" i="1"/>
  <c r="S72" i="1"/>
  <c r="S10" i="1"/>
  <c r="S73" i="1"/>
  <c r="S38" i="1"/>
  <c r="S56" i="1"/>
  <c r="S55" i="1"/>
  <c r="S9" i="1"/>
  <c r="S86" i="1"/>
  <c r="S68" i="1"/>
  <c r="S36" i="1"/>
  <c r="S23" i="1"/>
  <c r="S12" i="1"/>
  <c r="S58" i="1"/>
  <c r="S75" i="1"/>
  <c r="S71" i="1"/>
</calcChain>
</file>

<file path=xl/sharedStrings.xml><?xml version="1.0" encoding="utf-8"?>
<sst xmlns="http://schemas.openxmlformats.org/spreadsheetml/2006/main" count="622" uniqueCount="212">
  <si>
    <t>Programme - Waltham Chase Trials MCC</t>
  </si>
  <si>
    <t>Summer Series - Round 6 (ACU Permit 201626)</t>
  </si>
  <si>
    <t>Hut Hill, Chandlers Ford on Saturday 9th September 2023</t>
  </si>
  <si>
    <t>No.</t>
  </si>
  <si>
    <t>Name</t>
  </si>
  <si>
    <t>ACU No.</t>
  </si>
  <si>
    <t>Club</t>
  </si>
  <si>
    <t>Class</t>
  </si>
  <si>
    <t>Route</t>
  </si>
  <si>
    <t>Machine</t>
  </si>
  <si>
    <t>George</t>
  </si>
  <si>
    <t>Greenland</t>
  </si>
  <si>
    <t>Waltham Chase Trials MCC</t>
  </si>
  <si>
    <t>Pre-67 D</t>
  </si>
  <si>
    <t>BSA Bantam 185</t>
  </si>
  <si>
    <t>James</t>
  </si>
  <si>
    <t>Curnick</t>
  </si>
  <si>
    <t>Veteran - Over 50 (C Route)</t>
  </si>
  <si>
    <t>White</t>
  </si>
  <si>
    <t>TRRS 250</t>
  </si>
  <si>
    <t xml:space="preserve">Andy </t>
  </si>
  <si>
    <t>Baxter</t>
  </si>
  <si>
    <t>Unclassified</t>
  </si>
  <si>
    <t>TRS One RR250</t>
  </si>
  <si>
    <t>Billy</t>
  </si>
  <si>
    <t>Guilford</t>
  </si>
  <si>
    <t>Youth C</t>
  </si>
  <si>
    <t>Beta 80 Junior</t>
  </si>
  <si>
    <t>Finley</t>
  </si>
  <si>
    <t>Wiseman</t>
  </si>
  <si>
    <t xml:space="preserve">Youth D  </t>
  </si>
  <si>
    <t>Oset 20R</t>
  </si>
  <si>
    <t>Graham</t>
  </si>
  <si>
    <t>Butt</t>
  </si>
  <si>
    <t>TRS 250 RR</t>
  </si>
  <si>
    <t>Trevor</t>
  </si>
  <si>
    <t>Gatrell</t>
  </si>
  <si>
    <t>Clubman (B Route)</t>
  </si>
  <si>
    <t>Sherco ST300</t>
  </si>
  <si>
    <t>Terry</t>
  </si>
  <si>
    <t>Ryalls</t>
  </si>
  <si>
    <t>Waterside MCC</t>
  </si>
  <si>
    <t>Novice (Adult D Route)</t>
  </si>
  <si>
    <t>Gas Gas 125</t>
  </si>
  <si>
    <t>Paul</t>
  </si>
  <si>
    <t>Chalwin</t>
  </si>
  <si>
    <t>Sportsman (Under 50-C)</t>
  </si>
  <si>
    <t>Beta Evo 250</t>
  </si>
  <si>
    <t>Simon</t>
  </si>
  <si>
    <t>Thomlinson</t>
  </si>
  <si>
    <t>Beta Rev3 250</t>
  </si>
  <si>
    <t>Howard</t>
  </si>
  <si>
    <t>Mumford</t>
  </si>
  <si>
    <t>Beta 80 Senior</t>
  </si>
  <si>
    <t>Jack</t>
  </si>
  <si>
    <t>Baude</t>
  </si>
  <si>
    <t xml:space="preserve">Youth E </t>
  </si>
  <si>
    <t>Mark</t>
  </si>
  <si>
    <t>Owen</t>
  </si>
  <si>
    <t>Gas Gas 300 Pro</t>
  </si>
  <si>
    <t>Timothy</t>
  </si>
  <si>
    <t>Gas Gas TXT250 Pro</t>
  </si>
  <si>
    <t>Brian</t>
  </si>
  <si>
    <t>Page</t>
  </si>
  <si>
    <t>Emily</t>
  </si>
  <si>
    <t>Honda 4RT 260</t>
  </si>
  <si>
    <t>Jakob</t>
  </si>
  <si>
    <t>Twigg</t>
  </si>
  <si>
    <t>EM Race</t>
  </si>
  <si>
    <t>Matthew</t>
  </si>
  <si>
    <t>Rowden</t>
  </si>
  <si>
    <t>Montesa 301RR</t>
  </si>
  <si>
    <t>Dexter</t>
  </si>
  <si>
    <t>Oset</t>
  </si>
  <si>
    <t>Jamie</t>
  </si>
  <si>
    <t>Vertigo JBR 250</t>
  </si>
  <si>
    <t>Jacob</t>
  </si>
  <si>
    <t>Ball</t>
  </si>
  <si>
    <t>Beta Evo 300</t>
  </si>
  <si>
    <t xml:space="preserve"> </t>
  </si>
  <si>
    <t>Delves</t>
  </si>
  <si>
    <t>Gas Gas TXT 250</t>
  </si>
  <si>
    <t>David</t>
  </si>
  <si>
    <t>Brickell</t>
  </si>
  <si>
    <t>Reynard</t>
  </si>
  <si>
    <t>Norris</t>
  </si>
  <si>
    <t>Robert</t>
  </si>
  <si>
    <t>Dowding</t>
  </si>
  <si>
    <t>Gas Gas TXT GP250</t>
  </si>
  <si>
    <t>Adam</t>
  </si>
  <si>
    <t>Scott</t>
  </si>
  <si>
    <t>Boost Bike</t>
  </si>
  <si>
    <t>Hamish</t>
  </si>
  <si>
    <t>Smythe</t>
  </si>
  <si>
    <t>Beta Factory 200</t>
  </si>
  <si>
    <t>Gas Gas TXT Pro 250</t>
  </si>
  <si>
    <t>Steven</t>
  </si>
  <si>
    <t>Corney</t>
  </si>
  <si>
    <t xml:space="preserve">Rob </t>
  </si>
  <si>
    <t>Allen</t>
  </si>
  <si>
    <t>Beta Evo 200</t>
  </si>
  <si>
    <t>Tim</t>
  </si>
  <si>
    <t>Adams</t>
  </si>
  <si>
    <t>Sherco ST 250</t>
  </si>
  <si>
    <t>Wrann</t>
  </si>
  <si>
    <t>Steve</t>
  </si>
  <si>
    <t>Leigh</t>
  </si>
  <si>
    <t>Rupert</t>
  </si>
  <si>
    <t>Willes</t>
  </si>
  <si>
    <t>Beta Evo 290</t>
  </si>
  <si>
    <t>Malcolm</t>
  </si>
  <si>
    <t>Mullender</t>
  </si>
  <si>
    <t>Twin Shock D</t>
  </si>
  <si>
    <t>Bultaco Sherpa 325</t>
  </si>
  <si>
    <t xml:space="preserve">Phil </t>
  </si>
  <si>
    <t>Whitlock</t>
  </si>
  <si>
    <t>Satchell</t>
  </si>
  <si>
    <t>Greg</t>
  </si>
  <si>
    <t>Seymour</t>
  </si>
  <si>
    <t>Gas Gas TXT300</t>
  </si>
  <si>
    <t>Richard</t>
  </si>
  <si>
    <t>Gennings</t>
  </si>
  <si>
    <t>Leon</t>
  </si>
  <si>
    <t xml:space="preserve">Chris </t>
  </si>
  <si>
    <t>Gas Gas TXT 300</t>
  </si>
  <si>
    <t>Sam</t>
  </si>
  <si>
    <t>Webb</t>
  </si>
  <si>
    <t>Vettigo Vertical 250</t>
  </si>
  <si>
    <t>Michael</t>
  </si>
  <si>
    <t>Jordan</t>
  </si>
  <si>
    <t>Charlotte</t>
  </si>
  <si>
    <t>Newcombe</t>
  </si>
  <si>
    <t>Jim</t>
  </si>
  <si>
    <t>Gray</t>
  </si>
  <si>
    <t>Kacee</t>
  </si>
  <si>
    <t>Cole</t>
  </si>
  <si>
    <t>Chrissy</t>
  </si>
  <si>
    <t>EM Epure Race</t>
  </si>
  <si>
    <t>Rees</t>
  </si>
  <si>
    <t>Carl</t>
  </si>
  <si>
    <t>Barr</t>
  </si>
  <si>
    <t>TRS OneR 250</t>
  </si>
  <si>
    <t>Dean</t>
  </si>
  <si>
    <t>Skerratt</t>
  </si>
  <si>
    <t xml:space="preserve">Twin Shock C </t>
  </si>
  <si>
    <t>Honda TLR 200</t>
  </si>
  <si>
    <t>Kevin</t>
  </si>
  <si>
    <t>Woodford</t>
  </si>
  <si>
    <t>T007145</t>
  </si>
  <si>
    <t>Yamaha TY175</t>
  </si>
  <si>
    <t>Karl</t>
  </si>
  <si>
    <t>Forrest</t>
  </si>
  <si>
    <t>XHG Tiger MCC Ltd</t>
  </si>
  <si>
    <t xml:space="preserve">Lyra </t>
  </si>
  <si>
    <t>T005259</t>
  </si>
  <si>
    <t>Andrea</t>
  </si>
  <si>
    <t>Timms</t>
  </si>
  <si>
    <t>Aldermaston Nomads MCC</t>
  </si>
  <si>
    <t>Ben</t>
  </si>
  <si>
    <t>Sherco STR 300</t>
  </si>
  <si>
    <t xml:space="preserve">Martin </t>
  </si>
  <si>
    <t>Wannerton</t>
  </si>
  <si>
    <t>T007146</t>
  </si>
  <si>
    <t>Fantic 303</t>
  </si>
  <si>
    <t>Jo</t>
  </si>
  <si>
    <t>Baker</t>
  </si>
  <si>
    <t>Hookwood Trials Club</t>
  </si>
  <si>
    <t>Youth B</t>
  </si>
  <si>
    <t>TRS RR125</t>
  </si>
  <si>
    <t>Ronnie</t>
  </si>
  <si>
    <t>Montesa 315R 250</t>
  </si>
  <si>
    <t xml:space="preserve">Paul </t>
  </si>
  <si>
    <t>Medlicot</t>
  </si>
  <si>
    <t>Sherco Factory 250</t>
  </si>
  <si>
    <t>Clarke</t>
  </si>
  <si>
    <t>Harry</t>
  </si>
  <si>
    <t>T007147</t>
  </si>
  <si>
    <t>Mecatecno Dragonfly</t>
  </si>
  <si>
    <t>Oset 24</t>
  </si>
  <si>
    <t>Gas Gas 250 Pro</t>
  </si>
  <si>
    <t>Dillon</t>
  </si>
  <si>
    <t>Earle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</si>
  <si>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</si>
  <si>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</si>
  <si>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</si>
  <si>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</si>
  <si>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</si>
  <si>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</si>
  <si>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</si>
  <si>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</si>
  <si>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</si>
  <si>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</si>
  <si>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Points</t>
  </si>
  <si>
    <t>Total</t>
  </si>
  <si>
    <t>Pos.</t>
  </si>
  <si>
    <t>DNF</t>
  </si>
  <si>
    <t>DNS</t>
  </si>
  <si>
    <t>Gary</t>
  </si>
  <si>
    <t>May</t>
  </si>
  <si>
    <t>Beta 250</t>
  </si>
  <si>
    <t>Aerial 500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</si>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</sst>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ED186-8038-4A51-BFDC-E701D5AB3C5E}">
  <dimension ref="A1:W87"/>
  <sheetViews>
    <sheetView tabSelected="1" topLeftCell="A7" workbookViewId="0">
      <selection activeCell="V19" sqref="V19"/>
    </sheetView>
  </sheetViews>
  <sheetFormatPr defaultRowHeight="15" x14ac:dyDescent="0.25"/>
  <cols>
    <col min="1" max="1" width="6.42578125" style="9" customWidth="1"/>
    <col min="2" max="2" width="10.5703125" customWidth="1"/>
    <col min="3" max="3" width="14.5703125" customWidth="1"/>
    <col min="4" max="4" width="0" style="9" hidden="1" customWidth="1"/>
    <col min="5" max="5" width="26.28515625" hidden="1" customWidth="1"/>
    <col min="6" max="6" width="27.140625" customWidth="1"/>
    <col min="7" max="7" width="9.42578125" style="9" customWidth="1"/>
    <col min="8" max="8" width="20.140625" customWidth="1"/>
    <col min="9" max="18" width="6.7109375" style="9" customWidth="1"/>
    <col min="19" max="19" width="7.140625" style="9" customWidth="1"/>
    <col min="20" max="21" width="7.5703125" style="9" customWidth="1"/>
  </cols>
  <sheetData>
    <row r="1" spans="1:21" x14ac:dyDescent="0.25">
      <c r="A1" s="13" t="s">
        <v>0</v>
      </c>
      <c r="B1" s="13"/>
      <c r="C1" s="13"/>
      <c r="D1" s="13"/>
      <c r="E1" s="13"/>
      <c r="F1" s="13"/>
      <c r="G1" s="13"/>
      <c r="H1" s="13"/>
    </row>
    <row r="2" spans="1:21" x14ac:dyDescent="0.25">
      <c r="A2" s="1"/>
      <c r="B2" s="2"/>
      <c r="C2" s="2"/>
      <c r="D2" s="1"/>
      <c r="E2" s="2"/>
      <c r="F2" s="2"/>
      <c r="G2" s="1"/>
      <c r="H2" s="2"/>
    </row>
    <row r="3" spans="1:21" x14ac:dyDescent="0.25">
      <c r="A3" s="13" t="s">
        <v>1</v>
      </c>
      <c r="B3" s="13"/>
      <c r="C3" s="13"/>
      <c r="D3" s="13"/>
      <c r="E3" s="13"/>
      <c r="F3" s="13"/>
      <c r="G3" s="13"/>
      <c r="H3" s="13"/>
    </row>
    <row r="4" spans="1:21" x14ac:dyDescent="0.25">
      <c r="A4" s="1"/>
      <c r="B4" s="2"/>
      <c r="C4" s="2"/>
      <c r="D4" s="1"/>
      <c r="E4" s="2"/>
      <c r="F4" s="2"/>
      <c r="G4" s="1"/>
      <c r="H4" s="2"/>
    </row>
    <row r="5" spans="1:21" x14ac:dyDescent="0.25">
      <c r="A5" s="13" t="s">
        <v>2</v>
      </c>
      <c r="B5" s="13"/>
      <c r="C5" s="13"/>
      <c r="D5" s="13"/>
      <c r="E5" s="13"/>
      <c r="F5" s="13"/>
      <c r="G5" s="13"/>
      <c r="H5" s="13"/>
    </row>
    <row r="6" spans="1:21" x14ac:dyDescent="0.25">
      <c r="A6" s="1"/>
      <c r="B6" s="1"/>
      <c r="C6" s="1"/>
      <c r="D6" s="1"/>
      <c r="E6" s="1"/>
      <c r="F6" s="1"/>
      <c r="G6" s="1"/>
      <c r="H6" s="1"/>
    </row>
    <row r="7" spans="1:21" x14ac:dyDescent="0.25">
      <c r="A7" s="3" t="s">
        <v>3</v>
      </c>
      <c r="B7" s="14" t="s">
        <v>4</v>
      </c>
      <c r="C7" s="14"/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182</v>
      </c>
      <c r="J7" s="3" t="s">
        <v>183</v>
      </c>
      <c r="K7" s="3" t="s">
        <v>184</v>
      </c>
      <c r="L7" s="3" t="s">
        <v>185</v>
      </c>
      <c r="M7" s="3" t="s">
        <v>186</v>
      </c>
      <c r="N7" s="3" t="s">
        <v>187</v>
      </c>
      <c r="O7" s="3" t="s">
        <v>188</v>
      </c>
      <c r="P7" s="3" t="s">
        <v>189</v>
      </c>
      <c r="Q7" s="3" t="s">
        <v>190</v>
      </c>
      <c r="R7" s="3" t="s">
        <v>191</v>
      </c>
      <c r="S7" s="3" t="s">
        <v>193</v>
      </c>
      <c r="T7" s="3" t="s">
        <v>194</v>
      </c>
      <c r="U7" s="3" t="s">
        <v>192</v>
      </c>
    </row>
    <row r="8" spans="1:21" x14ac:dyDescent="0.25">
      <c r="A8" s="4">
        <v>140</v>
      </c>
      <c r="B8" s="5" t="s">
        <v>74</v>
      </c>
      <c r="C8" s="5" t="s">
        <v>70</v>
      </c>
      <c r="D8" s="4">
        <v>74902</v>
      </c>
      <c r="E8" s="5" t="s">
        <v>12</v>
      </c>
      <c r="F8" s="5" t="s">
        <v>37</v>
      </c>
      <c r="G8" s="8"/>
      <c r="H8" s="5" t="s">
        <v>75</v>
      </c>
      <c r="I8" s="4">
        <v>1</v>
      </c>
      <c r="J8" s="4">
        <v>1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1</v>
      </c>
      <c r="S8" s="4">
        <f t="shared" ref="S8:S14" si="0">SUM(I8:R8)</f>
        <v>3</v>
      </c>
      <c r="T8" s="4" t="s">
        <v>201</v>
      </c>
      <c r="U8" s="4">
        <v>20</v>
      </c>
    </row>
    <row r="9" spans="1:21" x14ac:dyDescent="0.25">
      <c r="A9" s="4">
        <v>123</v>
      </c>
      <c r="B9" s="5" t="s">
        <v>57</v>
      </c>
      <c r="C9" s="5" t="s">
        <v>58</v>
      </c>
      <c r="D9" s="4">
        <v>99863</v>
      </c>
      <c r="E9" s="5" t="s">
        <v>12</v>
      </c>
      <c r="F9" s="5" t="s">
        <v>37</v>
      </c>
      <c r="G9" s="8"/>
      <c r="H9" s="5" t="s">
        <v>59</v>
      </c>
      <c r="I9" s="4">
        <v>1</v>
      </c>
      <c r="J9" s="4">
        <v>2</v>
      </c>
      <c r="K9" s="4">
        <v>1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1</v>
      </c>
      <c r="S9" s="4">
        <f t="shared" si="0"/>
        <v>5</v>
      </c>
      <c r="T9" s="4" t="s">
        <v>202</v>
      </c>
      <c r="U9" s="4">
        <v>17</v>
      </c>
    </row>
    <row r="10" spans="1:21" x14ac:dyDescent="0.25">
      <c r="A10" s="4">
        <v>138</v>
      </c>
      <c r="B10" s="5" t="s">
        <v>69</v>
      </c>
      <c r="C10" s="5" t="s">
        <v>70</v>
      </c>
      <c r="D10" s="4">
        <v>181014</v>
      </c>
      <c r="E10" s="5" t="s">
        <v>12</v>
      </c>
      <c r="F10" s="5" t="s">
        <v>37</v>
      </c>
      <c r="G10" s="8"/>
      <c r="H10" s="5" t="s">
        <v>71</v>
      </c>
      <c r="I10" s="4">
        <v>5</v>
      </c>
      <c r="J10" s="4">
        <v>1</v>
      </c>
      <c r="K10" s="4">
        <v>8</v>
      </c>
      <c r="L10" s="4">
        <v>6</v>
      </c>
      <c r="M10" s="4">
        <v>1</v>
      </c>
      <c r="N10" s="4">
        <v>1</v>
      </c>
      <c r="O10" s="4">
        <v>2</v>
      </c>
      <c r="P10" s="4">
        <v>7</v>
      </c>
      <c r="Q10" s="4">
        <v>0</v>
      </c>
      <c r="R10" s="4">
        <v>0</v>
      </c>
      <c r="S10" s="4">
        <f t="shared" si="0"/>
        <v>31</v>
      </c>
      <c r="T10" s="4" t="s">
        <v>203</v>
      </c>
      <c r="U10" s="4">
        <v>15</v>
      </c>
    </row>
    <row r="11" spans="1:21" x14ac:dyDescent="0.25">
      <c r="A11" s="4">
        <v>893</v>
      </c>
      <c r="B11" s="5" t="s">
        <v>180</v>
      </c>
      <c r="C11" s="5" t="s">
        <v>181</v>
      </c>
      <c r="D11" s="4">
        <v>146367</v>
      </c>
      <c r="E11" s="5" t="s">
        <v>12</v>
      </c>
      <c r="F11" s="5" t="s">
        <v>37</v>
      </c>
      <c r="G11" s="8"/>
      <c r="H11" s="5" t="s">
        <v>124</v>
      </c>
      <c r="I11" s="4">
        <v>4</v>
      </c>
      <c r="J11" s="4">
        <v>2</v>
      </c>
      <c r="K11" s="4">
        <v>12</v>
      </c>
      <c r="L11" s="4">
        <v>10</v>
      </c>
      <c r="M11" s="4">
        <v>4</v>
      </c>
      <c r="N11" s="4">
        <v>8</v>
      </c>
      <c r="O11" s="4">
        <v>5</v>
      </c>
      <c r="P11" s="4">
        <v>1</v>
      </c>
      <c r="Q11" s="4">
        <v>0</v>
      </c>
      <c r="R11" s="4">
        <v>2</v>
      </c>
      <c r="S11" s="4">
        <f t="shared" si="0"/>
        <v>48</v>
      </c>
      <c r="T11" s="4" t="s">
        <v>204</v>
      </c>
      <c r="U11" s="4">
        <v>13</v>
      </c>
    </row>
    <row r="12" spans="1:21" x14ac:dyDescent="0.25">
      <c r="A12" s="4">
        <v>63</v>
      </c>
      <c r="B12" s="5" t="s">
        <v>35</v>
      </c>
      <c r="C12" s="5" t="s">
        <v>36</v>
      </c>
      <c r="D12" s="4">
        <v>185750</v>
      </c>
      <c r="E12" s="5" t="s">
        <v>12</v>
      </c>
      <c r="F12" s="5" t="s">
        <v>37</v>
      </c>
      <c r="G12" s="8"/>
      <c r="H12" s="5" t="s">
        <v>38</v>
      </c>
      <c r="I12" s="4">
        <v>9</v>
      </c>
      <c r="J12" s="4">
        <v>8</v>
      </c>
      <c r="K12" s="4">
        <v>8</v>
      </c>
      <c r="L12" s="4">
        <v>12</v>
      </c>
      <c r="M12" s="4">
        <v>5</v>
      </c>
      <c r="N12" s="4">
        <v>0</v>
      </c>
      <c r="O12" s="4">
        <v>2</v>
      </c>
      <c r="P12" s="4">
        <v>4</v>
      </c>
      <c r="Q12" s="4">
        <v>0</v>
      </c>
      <c r="R12" s="4">
        <v>5</v>
      </c>
      <c r="S12" s="4">
        <f t="shared" si="0"/>
        <v>53</v>
      </c>
      <c r="T12" s="4" t="s">
        <v>205</v>
      </c>
      <c r="U12" s="4">
        <v>11</v>
      </c>
    </row>
    <row r="13" spans="1:21" x14ac:dyDescent="0.25">
      <c r="A13" s="4">
        <v>501</v>
      </c>
      <c r="B13" s="5" t="s">
        <v>134</v>
      </c>
      <c r="C13" s="5" t="s">
        <v>135</v>
      </c>
      <c r="D13" s="4">
        <v>143215</v>
      </c>
      <c r="E13" s="5" t="s">
        <v>12</v>
      </c>
      <c r="F13" s="5" t="s">
        <v>37</v>
      </c>
      <c r="G13" s="8"/>
      <c r="H13" s="5" t="s">
        <v>78</v>
      </c>
      <c r="I13" s="4">
        <v>5</v>
      </c>
      <c r="J13" s="4">
        <v>8</v>
      </c>
      <c r="K13" s="4">
        <v>8</v>
      </c>
      <c r="L13" s="4">
        <v>9</v>
      </c>
      <c r="M13" s="4">
        <v>6</v>
      </c>
      <c r="N13" s="4">
        <v>4</v>
      </c>
      <c r="O13" s="4">
        <v>5</v>
      </c>
      <c r="P13" s="4">
        <v>3</v>
      </c>
      <c r="Q13" s="4">
        <v>2</v>
      </c>
      <c r="R13" s="4">
        <v>7</v>
      </c>
      <c r="S13" s="4">
        <f t="shared" si="0"/>
        <v>57</v>
      </c>
      <c r="T13" s="4" t="s">
        <v>206</v>
      </c>
      <c r="U13" s="4">
        <v>10</v>
      </c>
    </row>
    <row r="14" spans="1:21" x14ac:dyDescent="0.25">
      <c r="A14" s="4">
        <v>892</v>
      </c>
      <c r="B14" s="5" t="s">
        <v>90</v>
      </c>
      <c r="C14" s="5" t="s">
        <v>58</v>
      </c>
      <c r="D14" s="4">
        <v>99864</v>
      </c>
      <c r="E14" s="5" t="s">
        <v>12</v>
      </c>
      <c r="F14" s="5" t="s">
        <v>37</v>
      </c>
      <c r="G14" s="8"/>
      <c r="H14" s="5" t="s">
        <v>179</v>
      </c>
      <c r="I14" s="4">
        <v>8</v>
      </c>
      <c r="J14" s="4">
        <v>10</v>
      </c>
      <c r="K14" s="4">
        <v>11</v>
      </c>
      <c r="L14" s="4">
        <v>8</v>
      </c>
      <c r="M14" s="4">
        <v>6</v>
      </c>
      <c r="N14" s="4">
        <v>5</v>
      </c>
      <c r="O14" s="4">
        <v>1</v>
      </c>
      <c r="P14" s="4">
        <v>4</v>
      </c>
      <c r="Q14" s="4">
        <v>0</v>
      </c>
      <c r="R14" s="4">
        <v>5</v>
      </c>
      <c r="S14" s="4">
        <f t="shared" si="0"/>
        <v>58</v>
      </c>
      <c r="T14" s="4" t="s">
        <v>207</v>
      </c>
      <c r="U14" s="4">
        <v>9</v>
      </c>
    </row>
    <row r="15" spans="1:21" x14ac:dyDescent="0.25">
      <c r="A15" s="4">
        <v>190</v>
      </c>
      <c r="B15" s="5" t="s">
        <v>84</v>
      </c>
      <c r="C15" s="5" t="s">
        <v>85</v>
      </c>
      <c r="D15" s="4">
        <v>11704</v>
      </c>
      <c r="E15" s="5" t="s">
        <v>12</v>
      </c>
      <c r="F15" s="5" t="s">
        <v>37</v>
      </c>
      <c r="G15" s="8"/>
      <c r="H15" s="5" t="s">
        <v>47</v>
      </c>
      <c r="I15" s="4" t="s">
        <v>195</v>
      </c>
      <c r="J15" s="4" t="s">
        <v>195</v>
      </c>
      <c r="K15" s="4" t="s">
        <v>195</v>
      </c>
      <c r="L15" s="4" t="s">
        <v>195</v>
      </c>
      <c r="M15" s="4" t="s">
        <v>195</v>
      </c>
      <c r="N15" s="4" t="s">
        <v>195</v>
      </c>
      <c r="O15" s="4" t="s">
        <v>195</v>
      </c>
      <c r="P15" s="4" t="s">
        <v>195</v>
      </c>
      <c r="Q15" s="4" t="s">
        <v>195</v>
      </c>
      <c r="R15" s="4" t="s">
        <v>195</v>
      </c>
      <c r="S15" s="4" t="s">
        <v>195</v>
      </c>
      <c r="T15" s="4" t="s">
        <v>195</v>
      </c>
      <c r="U15" s="4" t="s">
        <v>195</v>
      </c>
    </row>
    <row r="16" spans="1:21" x14ac:dyDescent="0.25">
      <c r="A16" s="10"/>
      <c r="B16" s="11"/>
      <c r="C16" s="11"/>
      <c r="D16" s="10"/>
      <c r="E16" s="11"/>
      <c r="F16" s="11"/>
      <c r="G16" s="10"/>
      <c r="H16" s="11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x14ac:dyDescent="0.25">
      <c r="A17" s="4">
        <v>198</v>
      </c>
      <c r="B17" s="5" t="s">
        <v>86</v>
      </c>
      <c r="C17" s="5" t="s">
        <v>87</v>
      </c>
      <c r="D17" s="4">
        <v>300444</v>
      </c>
      <c r="E17" s="5" t="s">
        <v>12</v>
      </c>
      <c r="F17" s="5" t="s">
        <v>42</v>
      </c>
      <c r="G17" s="6"/>
      <c r="H17" s="5" t="s">
        <v>88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f t="shared" ref="S17:S27" si="1">SUM(I17:R17)</f>
        <v>0</v>
      </c>
      <c r="T17" s="4" t="s">
        <v>201</v>
      </c>
      <c r="U17" s="4">
        <v>20</v>
      </c>
    </row>
    <row r="18" spans="1:21" x14ac:dyDescent="0.25">
      <c r="A18" s="4">
        <v>352</v>
      </c>
      <c r="B18" s="5" t="s">
        <v>105</v>
      </c>
      <c r="C18" s="5" t="s">
        <v>106</v>
      </c>
      <c r="D18" s="4">
        <v>198100</v>
      </c>
      <c r="E18" s="5" t="s">
        <v>12</v>
      </c>
      <c r="F18" s="5" t="s">
        <v>42</v>
      </c>
      <c r="G18" s="6"/>
      <c r="H18" s="5" t="s">
        <v>81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1</v>
      </c>
      <c r="R18" s="4">
        <v>0</v>
      </c>
      <c r="S18" s="4">
        <f t="shared" si="1"/>
        <v>1</v>
      </c>
      <c r="T18" s="4" t="s">
        <v>202</v>
      </c>
      <c r="U18" s="4">
        <v>17</v>
      </c>
    </row>
    <row r="19" spans="1:21" x14ac:dyDescent="0.25">
      <c r="A19" s="4">
        <v>389</v>
      </c>
      <c r="B19" s="5" t="s">
        <v>114</v>
      </c>
      <c r="C19" s="5" t="s">
        <v>115</v>
      </c>
      <c r="D19" s="4">
        <v>203913</v>
      </c>
      <c r="E19" s="5" t="s">
        <v>12</v>
      </c>
      <c r="F19" s="5" t="s">
        <v>42</v>
      </c>
      <c r="G19" s="6"/>
      <c r="H19" s="5" t="s">
        <v>81</v>
      </c>
      <c r="I19" s="4">
        <v>0</v>
      </c>
      <c r="J19" s="4">
        <v>0</v>
      </c>
      <c r="K19" s="4">
        <v>1</v>
      </c>
      <c r="L19" s="4">
        <v>0</v>
      </c>
      <c r="M19" s="4">
        <v>0</v>
      </c>
      <c r="N19" s="4">
        <v>1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2</v>
      </c>
      <c r="T19" s="4" t="s">
        <v>203</v>
      </c>
      <c r="U19" s="4">
        <v>15</v>
      </c>
    </row>
    <row r="20" spans="1:21" x14ac:dyDescent="0.25">
      <c r="A20" s="4">
        <v>320</v>
      </c>
      <c r="B20" s="5" t="s">
        <v>32</v>
      </c>
      <c r="C20" s="5" t="s">
        <v>104</v>
      </c>
      <c r="D20" s="4">
        <v>300219</v>
      </c>
      <c r="E20" s="5" t="s">
        <v>12</v>
      </c>
      <c r="F20" s="5" t="s">
        <v>42</v>
      </c>
      <c r="G20" s="6"/>
      <c r="H20" s="5" t="s">
        <v>81</v>
      </c>
      <c r="I20" s="4">
        <v>1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2</v>
      </c>
      <c r="P20" s="4">
        <v>1</v>
      </c>
      <c r="Q20" s="4">
        <v>0</v>
      </c>
      <c r="R20" s="4">
        <v>0</v>
      </c>
      <c r="S20" s="4">
        <f t="shared" si="1"/>
        <v>4</v>
      </c>
      <c r="T20" s="4" t="s">
        <v>204</v>
      </c>
      <c r="U20" s="4">
        <v>13</v>
      </c>
    </row>
    <row r="21" spans="1:21" x14ac:dyDescent="0.25">
      <c r="A21" s="4">
        <v>887</v>
      </c>
      <c r="B21" s="5" t="s">
        <v>169</v>
      </c>
      <c r="C21" s="5" t="s">
        <v>99</v>
      </c>
      <c r="D21" s="4">
        <v>186048</v>
      </c>
      <c r="E21" s="5" t="s">
        <v>12</v>
      </c>
      <c r="F21" s="5" t="s">
        <v>42</v>
      </c>
      <c r="G21" s="6"/>
      <c r="H21" s="5" t="s">
        <v>170</v>
      </c>
      <c r="I21" s="4">
        <v>1</v>
      </c>
      <c r="J21" s="4">
        <v>0</v>
      </c>
      <c r="K21" s="4">
        <v>0</v>
      </c>
      <c r="L21" s="4">
        <v>0</v>
      </c>
      <c r="M21" s="4">
        <v>1</v>
      </c>
      <c r="N21" s="4">
        <v>0</v>
      </c>
      <c r="O21" s="4">
        <v>2</v>
      </c>
      <c r="P21" s="4">
        <v>0</v>
      </c>
      <c r="Q21" s="4">
        <v>0</v>
      </c>
      <c r="R21" s="4">
        <v>1</v>
      </c>
      <c r="S21" s="4">
        <f t="shared" si="1"/>
        <v>5</v>
      </c>
      <c r="T21" s="4" t="s">
        <v>205</v>
      </c>
      <c r="U21" s="4">
        <v>11</v>
      </c>
    </row>
    <row r="22" spans="1:21" x14ac:dyDescent="0.25">
      <c r="A22" s="4">
        <v>282</v>
      </c>
      <c r="B22" s="5" t="s">
        <v>96</v>
      </c>
      <c r="C22" s="5" t="s">
        <v>97</v>
      </c>
      <c r="D22" s="4">
        <v>301244</v>
      </c>
      <c r="E22" s="5" t="s">
        <v>12</v>
      </c>
      <c r="F22" s="5" t="s">
        <v>42</v>
      </c>
      <c r="G22" s="6"/>
      <c r="H22" s="5" t="s">
        <v>47</v>
      </c>
      <c r="I22" s="4">
        <v>0</v>
      </c>
      <c r="J22" s="4">
        <v>6</v>
      </c>
      <c r="K22" s="4">
        <v>0</v>
      </c>
      <c r="L22" s="4">
        <v>0</v>
      </c>
      <c r="M22" s="4">
        <v>0</v>
      </c>
      <c r="N22" s="4">
        <v>1</v>
      </c>
      <c r="O22" s="4">
        <v>0</v>
      </c>
      <c r="P22" s="4">
        <v>0</v>
      </c>
      <c r="Q22" s="4">
        <v>0</v>
      </c>
      <c r="R22" s="4">
        <v>0</v>
      </c>
      <c r="S22" s="4">
        <f t="shared" si="1"/>
        <v>7</v>
      </c>
      <c r="T22" s="4" t="s">
        <v>206</v>
      </c>
      <c r="U22" s="4">
        <v>10</v>
      </c>
    </row>
    <row r="23" spans="1:21" x14ac:dyDescent="0.25">
      <c r="A23" s="4">
        <v>82</v>
      </c>
      <c r="B23" s="5" t="s">
        <v>39</v>
      </c>
      <c r="C23" s="5" t="s">
        <v>40</v>
      </c>
      <c r="D23" s="4">
        <v>53285</v>
      </c>
      <c r="E23" s="5" t="s">
        <v>41</v>
      </c>
      <c r="F23" s="5" t="s">
        <v>42</v>
      </c>
      <c r="G23" s="6"/>
      <c r="H23" s="5" t="s">
        <v>43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1</v>
      </c>
      <c r="O23" s="4">
        <v>10</v>
      </c>
      <c r="P23" s="4">
        <v>0</v>
      </c>
      <c r="Q23" s="4">
        <v>0</v>
      </c>
      <c r="R23" s="4">
        <v>0</v>
      </c>
      <c r="S23" s="4">
        <f t="shared" si="1"/>
        <v>11</v>
      </c>
      <c r="T23" s="4" t="s">
        <v>207</v>
      </c>
      <c r="U23" s="4">
        <v>9</v>
      </c>
    </row>
    <row r="24" spans="1:21" x14ac:dyDescent="0.25">
      <c r="A24" s="4">
        <v>261</v>
      </c>
      <c r="B24" s="5" t="s">
        <v>92</v>
      </c>
      <c r="C24" s="5" t="s">
        <v>93</v>
      </c>
      <c r="D24" s="4">
        <v>192078</v>
      </c>
      <c r="E24" s="5" t="s">
        <v>12</v>
      </c>
      <c r="F24" s="5" t="s">
        <v>42</v>
      </c>
      <c r="G24" s="6"/>
      <c r="H24" s="5" t="s">
        <v>94</v>
      </c>
      <c r="I24" s="4">
        <v>3</v>
      </c>
      <c r="J24" s="4">
        <v>0</v>
      </c>
      <c r="K24" s="4">
        <v>0</v>
      </c>
      <c r="L24" s="4">
        <v>0</v>
      </c>
      <c r="M24" s="4">
        <v>0</v>
      </c>
      <c r="N24" s="4">
        <v>6</v>
      </c>
      <c r="O24" s="4">
        <v>1</v>
      </c>
      <c r="P24" s="4">
        <v>1</v>
      </c>
      <c r="Q24" s="4">
        <v>0</v>
      </c>
      <c r="R24" s="4">
        <v>0</v>
      </c>
      <c r="S24" s="4">
        <f t="shared" si="1"/>
        <v>11</v>
      </c>
      <c r="T24" s="4" t="s">
        <v>208</v>
      </c>
      <c r="U24" s="4">
        <v>9</v>
      </c>
    </row>
    <row r="25" spans="1:21" x14ac:dyDescent="0.25">
      <c r="A25" s="4">
        <v>888</v>
      </c>
      <c r="B25" s="5" t="s">
        <v>171</v>
      </c>
      <c r="C25" s="5" t="s">
        <v>172</v>
      </c>
      <c r="D25" s="4" t="s">
        <v>176</v>
      </c>
      <c r="E25" s="5" t="s">
        <v>12</v>
      </c>
      <c r="F25" s="5" t="s">
        <v>42</v>
      </c>
      <c r="G25" s="6"/>
      <c r="H25" s="5" t="s">
        <v>173</v>
      </c>
      <c r="I25" s="4">
        <v>6</v>
      </c>
      <c r="J25" s="4">
        <v>2</v>
      </c>
      <c r="K25" s="4">
        <v>0</v>
      </c>
      <c r="L25" s="4">
        <v>0</v>
      </c>
      <c r="M25" s="4">
        <v>0</v>
      </c>
      <c r="N25" s="4">
        <v>1</v>
      </c>
      <c r="O25" s="4">
        <v>1</v>
      </c>
      <c r="P25" s="4">
        <v>1</v>
      </c>
      <c r="Q25" s="4">
        <v>0</v>
      </c>
      <c r="R25" s="4">
        <v>0</v>
      </c>
      <c r="S25" s="4">
        <f t="shared" si="1"/>
        <v>11</v>
      </c>
      <c r="T25" s="4" t="s">
        <v>209</v>
      </c>
      <c r="U25" s="4">
        <v>9</v>
      </c>
    </row>
    <row r="26" spans="1:21" x14ac:dyDescent="0.25">
      <c r="A26" s="4">
        <v>505</v>
      </c>
      <c r="B26" s="5" t="s">
        <v>136</v>
      </c>
      <c r="C26" s="5" t="s">
        <v>70</v>
      </c>
      <c r="D26" s="4">
        <v>302439</v>
      </c>
      <c r="E26" s="5" t="s">
        <v>12</v>
      </c>
      <c r="F26" s="5" t="s">
        <v>42</v>
      </c>
      <c r="G26" s="6"/>
      <c r="H26" s="5" t="s">
        <v>137</v>
      </c>
      <c r="I26" s="4">
        <v>6</v>
      </c>
      <c r="J26" s="4">
        <v>1</v>
      </c>
      <c r="K26" s="4">
        <v>1</v>
      </c>
      <c r="L26" s="4">
        <v>0</v>
      </c>
      <c r="M26" s="4">
        <v>0</v>
      </c>
      <c r="N26" s="4">
        <v>4</v>
      </c>
      <c r="O26" s="4">
        <v>0</v>
      </c>
      <c r="P26" s="4">
        <v>6</v>
      </c>
      <c r="Q26" s="4">
        <v>0</v>
      </c>
      <c r="R26" s="4">
        <v>3</v>
      </c>
      <c r="S26" s="4">
        <f t="shared" si="1"/>
        <v>21</v>
      </c>
      <c r="T26" s="4" t="s">
        <v>210</v>
      </c>
      <c r="U26" s="4">
        <v>8</v>
      </c>
    </row>
    <row r="27" spans="1:21" x14ac:dyDescent="0.25">
      <c r="A27" s="4">
        <v>155</v>
      </c>
      <c r="B27" s="5" t="s">
        <v>57</v>
      </c>
      <c r="C27" s="5" t="s">
        <v>80</v>
      </c>
      <c r="D27" s="4">
        <v>184055</v>
      </c>
      <c r="E27" s="5" t="s">
        <v>12</v>
      </c>
      <c r="F27" s="5" t="s">
        <v>42</v>
      </c>
      <c r="G27" s="6"/>
      <c r="H27" s="5" t="s">
        <v>81</v>
      </c>
      <c r="I27" s="4">
        <v>15</v>
      </c>
      <c r="J27" s="4">
        <v>20</v>
      </c>
      <c r="K27" s="4">
        <v>9</v>
      </c>
      <c r="L27" s="4">
        <v>0</v>
      </c>
      <c r="M27" s="4">
        <v>8</v>
      </c>
      <c r="N27" s="4">
        <v>16</v>
      </c>
      <c r="O27" s="4">
        <v>16</v>
      </c>
      <c r="P27" s="4">
        <v>6</v>
      </c>
      <c r="Q27" s="4">
        <v>5</v>
      </c>
      <c r="R27" s="4">
        <v>10</v>
      </c>
      <c r="S27" s="4">
        <f t="shared" si="1"/>
        <v>105</v>
      </c>
      <c r="T27" s="4" t="s">
        <v>211</v>
      </c>
      <c r="U27" s="4">
        <v>7</v>
      </c>
    </row>
    <row r="28" spans="1:21" x14ac:dyDescent="0.25">
      <c r="A28" s="4">
        <v>94</v>
      </c>
      <c r="B28" s="5" t="s">
        <v>48</v>
      </c>
      <c r="C28" s="5" t="s">
        <v>49</v>
      </c>
      <c r="D28" s="4">
        <v>303615</v>
      </c>
      <c r="E28" s="5" t="s">
        <v>12</v>
      </c>
      <c r="F28" s="5" t="s">
        <v>42</v>
      </c>
      <c r="G28" s="6"/>
      <c r="H28" s="5" t="s">
        <v>50</v>
      </c>
      <c r="I28" s="4" t="s">
        <v>195</v>
      </c>
      <c r="J28" s="4" t="s">
        <v>195</v>
      </c>
      <c r="K28" s="4" t="s">
        <v>195</v>
      </c>
      <c r="L28" s="4" t="s">
        <v>195</v>
      </c>
      <c r="M28" s="4" t="s">
        <v>195</v>
      </c>
      <c r="N28" s="4" t="s">
        <v>195</v>
      </c>
      <c r="O28" s="4" t="s">
        <v>195</v>
      </c>
      <c r="P28" s="4" t="s">
        <v>195</v>
      </c>
      <c r="Q28" s="4" t="s">
        <v>195</v>
      </c>
      <c r="R28" s="4" t="s">
        <v>195</v>
      </c>
      <c r="S28" s="4" t="s">
        <v>195</v>
      </c>
      <c r="T28" s="4" t="s">
        <v>195</v>
      </c>
      <c r="U28" s="4" t="s">
        <v>195</v>
      </c>
    </row>
    <row r="29" spans="1:21" x14ac:dyDescent="0.25">
      <c r="A29" s="4">
        <v>390</v>
      </c>
      <c r="B29" s="5" t="s">
        <v>44</v>
      </c>
      <c r="C29" s="5" t="s">
        <v>116</v>
      </c>
      <c r="D29" s="4">
        <v>214212</v>
      </c>
      <c r="E29" s="5" t="s">
        <v>12</v>
      </c>
      <c r="F29" s="5" t="s">
        <v>42</v>
      </c>
      <c r="G29" s="6"/>
      <c r="H29" s="5" t="s">
        <v>47</v>
      </c>
      <c r="I29" s="4" t="s">
        <v>196</v>
      </c>
      <c r="J29" s="4" t="s">
        <v>196</v>
      </c>
      <c r="K29" s="4" t="s">
        <v>196</v>
      </c>
      <c r="L29" s="4" t="s">
        <v>196</v>
      </c>
      <c r="M29" s="4" t="s">
        <v>196</v>
      </c>
      <c r="N29" s="4" t="s">
        <v>196</v>
      </c>
      <c r="O29" s="4" t="s">
        <v>196</v>
      </c>
      <c r="P29" s="4" t="s">
        <v>196</v>
      </c>
      <c r="Q29" s="4" t="s">
        <v>196</v>
      </c>
      <c r="R29" s="4" t="s">
        <v>196</v>
      </c>
      <c r="S29" s="4" t="s">
        <v>196</v>
      </c>
      <c r="T29" s="4" t="s">
        <v>196</v>
      </c>
      <c r="U29" s="4" t="s">
        <v>196</v>
      </c>
    </row>
    <row r="30" spans="1:21" x14ac:dyDescent="0.25">
      <c r="A30" s="4">
        <v>882</v>
      </c>
      <c r="B30" s="5" t="s">
        <v>150</v>
      </c>
      <c r="C30" s="5" t="s">
        <v>151</v>
      </c>
      <c r="D30" s="4">
        <v>214941</v>
      </c>
      <c r="E30" s="5" t="s">
        <v>152</v>
      </c>
      <c r="F30" s="5" t="s">
        <v>42</v>
      </c>
      <c r="G30" s="6"/>
      <c r="H30" s="5" t="s">
        <v>81</v>
      </c>
      <c r="I30" s="4" t="s">
        <v>196</v>
      </c>
      <c r="J30" s="4" t="s">
        <v>196</v>
      </c>
      <c r="K30" s="4" t="s">
        <v>196</v>
      </c>
      <c r="L30" s="4" t="s">
        <v>196</v>
      </c>
      <c r="M30" s="4" t="s">
        <v>196</v>
      </c>
      <c r="N30" s="4" t="s">
        <v>196</v>
      </c>
      <c r="O30" s="4" t="s">
        <v>196</v>
      </c>
      <c r="P30" s="4" t="s">
        <v>196</v>
      </c>
      <c r="Q30" s="4" t="s">
        <v>196</v>
      </c>
      <c r="R30" s="4" t="s">
        <v>196</v>
      </c>
      <c r="S30" s="4" t="s">
        <v>196</v>
      </c>
      <c r="T30" s="4" t="s">
        <v>196</v>
      </c>
      <c r="U30" s="4" t="s">
        <v>196</v>
      </c>
    </row>
    <row r="31" spans="1:21" x14ac:dyDescent="0.25">
      <c r="A31" s="4">
        <v>890</v>
      </c>
      <c r="B31" s="5" t="s">
        <v>120</v>
      </c>
      <c r="C31" s="5" t="s">
        <v>174</v>
      </c>
      <c r="D31" s="4">
        <v>301968</v>
      </c>
      <c r="E31" s="5" t="s">
        <v>12</v>
      </c>
      <c r="F31" s="5" t="s">
        <v>42</v>
      </c>
      <c r="G31" s="6"/>
      <c r="H31" s="5" t="s">
        <v>177</v>
      </c>
      <c r="I31" s="4" t="s">
        <v>196</v>
      </c>
      <c r="J31" s="4" t="s">
        <v>196</v>
      </c>
      <c r="K31" s="4" t="s">
        <v>196</v>
      </c>
      <c r="L31" s="4" t="s">
        <v>196</v>
      </c>
      <c r="M31" s="4" t="s">
        <v>196</v>
      </c>
      <c r="N31" s="4" t="s">
        <v>196</v>
      </c>
      <c r="O31" s="4" t="s">
        <v>196</v>
      </c>
      <c r="P31" s="4" t="s">
        <v>196</v>
      </c>
      <c r="Q31" s="4" t="s">
        <v>196</v>
      </c>
      <c r="R31" s="4" t="s">
        <v>196</v>
      </c>
      <c r="S31" s="4" t="s">
        <v>196</v>
      </c>
      <c r="T31" s="4" t="s">
        <v>196</v>
      </c>
      <c r="U31" s="4" t="s">
        <v>196</v>
      </c>
    </row>
    <row r="32" spans="1:21" x14ac:dyDescent="0.25">
      <c r="A32" s="10"/>
      <c r="B32" s="11"/>
      <c r="C32" s="11"/>
      <c r="D32" s="10"/>
      <c r="E32" s="11"/>
      <c r="F32" s="11"/>
      <c r="G32" s="10"/>
      <c r="H32" s="11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 x14ac:dyDescent="0.25">
      <c r="A33" s="4">
        <v>500</v>
      </c>
      <c r="B33" s="5" t="s">
        <v>132</v>
      </c>
      <c r="C33" s="5" t="s">
        <v>133</v>
      </c>
      <c r="D33" s="4">
        <v>10955</v>
      </c>
      <c r="E33" s="5" t="s">
        <v>12</v>
      </c>
      <c r="F33" s="5" t="s">
        <v>13</v>
      </c>
      <c r="G33" s="6"/>
      <c r="H33" s="5" t="s">
        <v>200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f>SUM(I33:R33)</f>
        <v>0</v>
      </c>
      <c r="T33" s="4" t="s">
        <v>201</v>
      </c>
      <c r="U33" s="4">
        <v>20</v>
      </c>
    </row>
    <row r="34" spans="1:21" x14ac:dyDescent="0.25">
      <c r="A34" s="4">
        <v>1</v>
      </c>
      <c r="B34" s="5" t="s">
        <v>10</v>
      </c>
      <c r="C34" s="5" t="s">
        <v>11</v>
      </c>
      <c r="D34" s="4">
        <v>49772</v>
      </c>
      <c r="E34" s="5" t="s">
        <v>12</v>
      </c>
      <c r="F34" s="5" t="s">
        <v>13</v>
      </c>
      <c r="G34" s="6"/>
      <c r="H34" s="5" t="s">
        <v>14</v>
      </c>
      <c r="I34" s="4" t="s">
        <v>195</v>
      </c>
      <c r="J34" s="4" t="s">
        <v>195</v>
      </c>
      <c r="K34" s="4" t="s">
        <v>195</v>
      </c>
      <c r="L34" s="4" t="s">
        <v>195</v>
      </c>
      <c r="M34" s="4" t="s">
        <v>195</v>
      </c>
      <c r="N34" s="4" t="s">
        <v>195</v>
      </c>
      <c r="O34" s="4" t="s">
        <v>195</v>
      </c>
      <c r="P34" s="4" t="s">
        <v>195</v>
      </c>
      <c r="Q34" s="4" t="s">
        <v>195</v>
      </c>
      <c r="R34" s="4" t="s">
        <v>195</v>
      </c>
      <c r="S34" s="4" t="s">
        <v>195</v>
      </c>
      <c r="T34" s="4" t="s">
        <v>195</v>
      </c>
      <c r="U34" s="4" t="s">
        <v>195</v>
      </c>
    </row>
    <row r="35" spans="1:21" x14ac:dyDescent="0.25">
      <c r="A35" s="10"/>
      <c r="B35" s="11"/>
      <c r="C35" s="11"/>
      <c r="D35" s="10"/>
      <c r="E35" s="11"/>
      <c r="F35" s="11"/>
      <c r="G35" s="10"/>
      <c r="H35" s="11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x14ac:dyDescent="0.25">
      <c r="A36" s="4">
        <v>86</v>
      </c>
      <c r="B36" s="5" t="s">
        <v>44</v>
      </c>
      <c r="C36" s="5" t="s">
        <v>45</v>
      </c>
      <c r="D36" s="4">
        <v>10909</v>
      </c>
      <c r="E36" s="5" t="s">
        <v>12</v>
      </c>
      <c r="F36" s="5" t="s">
        <v>46</v>
      </c>
      <c r="G36" s="4" t="s">
        <v>18</v>
      </c>
      <c r="H36" s="5" t="s">
        <v>47</v>
      </c>
      <c r="I36" s="4">
        <v>1</v>
      </c>
      <c r="J36" s="4">
        <v>0</v>
      </c>
      <c r="K36" s="4">
        <v>0</v>
      </c>
      <c r="L36" s="4">
        <v>0</v>
      </c>
      <c r="M36" s="4">
        <v>3</v>
      </c>
      <c r="N36" s="4">
        <v>0</v>
      </c>
      <c r="O36" s="4">
        <v>0</v>
      </c>
      <c r="P36" s="4">
        <v>1</v>
      </c>
      <c r="Q36" s="4">
        <v>0</v>
      </c>
      <c r="R36" s="4">
        <v>0</v>
      </c>
      <c r="S36" s="4">
        <f t="shared" ref="S36:S43" si="2">SUM(I36:R36)</f>
        <v>5</v>
      </c>
      <c r="T36" s="4" t="s">
        <v>201</v>
      </c>
      <c r="U36" s="4">
        <v>20</v>
      </c>
    </row>
    <row r="37" spans="1:21" x14ac:dyDescent="0.25">
      <c r="A37" s="4">
        <v>395</v>
      </c>
      <c r="B37" s="5" t="s">
        <v>117</v>
      </c>
      <c r="C37" s="5" t="s">
        <v>118</v>
      </c>
      <c r="D37" s="4">
        <v>204244</v>
      </c>
      <c r="E37" s="5" t="s">
        <v>12</v>
      </c>
      <c r="F37" s="5" t="s">
        <v>46</v>
      </c>
      <c r="G37" s="4" t="s">
        <v>18</v>
      </c>
      <c r="H37" s="5" t="s">
        <v>119</v>
      </c>
      <c r="I37" s="4">
        <v>1</v>
      </c>
      <c r="J37" s="4">
        <v>0</v>
      </c>
      <c r="K37" s="4">
        <v>2</v>
      </c>
      <c r="L37" s="4">
        <v>0</v>
      </c>
      <c r="M37" s="4">
        <v>4</v>
      </c>
      <c r="N37" s="4">
        <v>1</v>
      </c>
      <c r="O37" s="4">
        <v>0</v>
      </c>
      <c r="P37" s="4">
        <v>0</v>
      </c>
      <c r="Q37" s="4">
        <v>0</v>
      </c>
      <c r="R37" s="4">
        <v>0</v>
      </c>
      <c r="S37" s="4">
        <f t="shared" si="2"/>
        <v>8</v>
      </c>
      <c r="T37" s="4" t="s">
        <v>202</v>
      </c>
      <c r="U37" s="4">
        <v>17</v>
      </c>
    </row>
    <row r="38" spans="1:21" x14ac:dyDescent="0.25">
      <c r="A38" s="4">
        <v>127</v>
      </c>
      <c r="B38" s="5" t="s">
        <v>64</v>
      </c>
      <c r="C38" s="5" t="s">
        <v>63</v>
      </c>
      <c r="D38" s="4">
        <v>122676</v>
      </c>
      <c r="E38" s="5" t="s">
        <v>12</v>
      </c>
      <c r="F38" s="5" t="s">
        <v>46</v>
      </c>
      <c r="G38" s="4" t="s">
        <v>18</v>
      </c>
      <c r="H38" s="5" t="s">
        <v>65</v>
      </c>
      <c r="I38" s="4">
        <v>1</v>
      </c>
      <c r="J38" s="4">
        <v>0</v>
      </c>
      <c r="K38" s="4">
        <v>0</v>
      </c>
      <c r="L38" s="4">
        <v>0</v>
      </c>
      <c r="M38" s="4">
        <v>6</v>
      </c>
      <c r="N38" s="4">
        <v>2</v>
      </c>
      <c r="O38" s="4">
        <v>0</v>
      </c>
      <c r="P38" s="4">
        <v>6</v>
      </c>
      <c r="Q38" s="4">
        <v>3</v>
      </c>
      <c r="R38" s="4">
        <v>0</v>
      </c>
      <c r="S38" s="4">
        <f t="shared" si="2"/>
        <v>18</v>
      </c>
      <c r="T38" s="4" t="s">
        <v>203</v>
      </c>
      <c r="U38" s="4">
        <v>15</v>
      </c>
    </row>
    <row r="39" spans="1:21" x14ac:dyDescent="0.25">
      <c r="A39" s="4">
        <v>523</v>
      </c>
      <c r="B39" s="5" t="s">
        <v>139</v>
      </c>
      <c r="C39" s="5" t="s">
        <v>140</v>
      </c>
      <c r="D39" s="4">
        <v>191912</v>
      </c>
      <c r="E39" s="5" t="s">
        <v>12</v>
      </c>
      <c r="F39" s="5" t="s">
        <v>46</v>
      </c>
      <c r="G39" s="4" t="s">
        <v>18</v>
      </c>
      <c r="H39" s="5" t="s">
        <v>141</v>
      </c>
      <c r="I39" s="4">
        <v>6</v>
      </c>
      <c r="J39" s="4">
        <v>3</v>
      </c>
      <c r="K39" s="4">
        <v>5</v>
      </c>
      <c r="L39" s="4">
        <v>0</v>
      </c>
      <c r="M39" s="4">
        <v>6</v>
      </c>
      <c r="N39" s="4">
        <v>2</v>
      </c>
      <c r="O39" s="4">
        <v>0</v>
      </c>
      <c r="P39" s="4">
        <v>0</v>
      </c>
      <c r="Q39" s="4">
        <v>1</v>
      </c>
      <c r="R39" s="4">
        <v>0</v>
      </c>
      <c r="S39" s="4">
        <f t="shared" si="2"/>
        <v>23</v>
      </c>
      <c r="T39" s="4" t="s">
        <v>204</v>
      </c>
      <c r="U39" s="4">
        <v>13</v>
      </c>
    </row>
    <row r="40" spans="1:21" x14ac:dyDescent="0.25">
      <c r="A40" s="4">
        <v>146</v>
      </c>
      <c r="B40" s="5" t="s">
        <v>76</v>
      </c>
      <c r="C40" s="5" t="s">
        <v>77</v>
      </c>
      <c r="D40" s="4">
        <v>169061</v>
      </c>
      <c r="E40" s="5" t="s">
        <v>12</v>
      </c>
      <c r="F40" s="5" t="s">
        <v>46</v>
      </c>
      <c r="G40" s="4" t="s">
        <v>18</v>
      </c>
      <c r="H40" s="5" t="s">
        <v>78</v>
      </c>
      <c r="I40" s="4">
        <v>3</v>
      </c>
      <c r="J40" s="4">
        <v>7</v>
      </c>
      <c r="K40" s="4">
        <v>2</v>
      </c>
      <c r="L40" s="4">
        <v>0</v>
      </c>
      <c r="M40" s="4">
        <v>6</v>
      </c>
      <c r="N40" s="4">
        <v>8</v>
      </c>
      <c r="O40" s="4">
        <v>5</v>
      </c>
      <c r="P40" s="4">
        <v>1</v>
      </c>
      <c r="Q40" s="4">
        <v>0</v>
      </c>
      <c r="R40" s="4">
        <v>0</v>
      </c>
      <c r="S40" s="4">
        <f t="shared" si="2"/>
        <v>32</v>
      </c>
      <c r="T40" s="4" t="s">
        <v>205</v>
      </c>
      <c r="U40" s="4">
        <v>11</v>
      </c>
    </row>
    <row r="41" spans="1:21" x14ac:dyDescent="0.25">
      <c r="A41" s="4">
        <v>434</v>
      </c>
      <c r="B41" s="5" t="s">
        <v>125</v>
      </c>
      <c r="C41" s="5" t="s">
        <v>126</v>
      </c>
      <c r="D41" s="4">
        <v>186529</v>
      </c>
      <c r="E41" s="5" t="s">
        <v>12</v>
      </c>
      <c r="F41" s="5" t="s">
        <v>46</v>
      </c>
      <c r="G41" s="4" t="s">
        <v>18</v>
      </c>
      <c r="H41" s="5" t="s">
        <v>127</v>
      </c>
      <c r="I41" s="4">
        <v>13</v>
      </c>
      <c r="J41" s="4">
        <v>5</v>
      </c>
      <c r="K41" s="4">
        <v>1</v>
      </c>
      <c r="L41" s="4">
        <v>2</v>
      </c>
      <c r="M41" s="4">
        <v>13</v>
      </c>
      <c r="N41" s="4">
        <v>8</v>
      </c>
      <c r="O41" s="4">
        <v>0</v>
      </c>
      <c r="P41" s="4">
        <v>2</v>
      </c>
      <c r="Q41" s="4">
        <v>3</v>
      </c>
      <c r="R41" s="4">
        <v>0</v>
      </c>
      <c r="S41" s="4">
        <f t="shared" si="2"/>
        <v>47</v>
      </c>
      <c r="T41" s="4" t="s">
        <v>206</v>
      </c>
      <c r="U41" s="4">
        <v>10</v>
      </c>
    </row>
    <row r="42" spans="1:21" x14ac:dyDescent="0.25">
      <c r="A42" s="4">
        <v>364</v>
      </c>
      <c r="B42" s="5" t="s">
        <v>107</v>
      </c>
      <c r="C42" s="5" t="s">
        <v>108</v>
      </c>
      <c r="D42" s="4">
        <v>300511</v>
      </c>
      <c r="E42" s="5" t="s">
        <v>12</v>
      </c>
      <c r="F42" s="5" t="s">
        <v>46</v>
      </c>
      <c r="G42" s="4" t="s">
        <v>18</v>
      </c>
      <c r="H42" s="5" t="s">
        <v>109</v>
      </c>
      <c r="I42" s="4">
        <v>11</v>
      </c>
      <c r="J42" s="4">
        <v>7</v>
      </c>
      <c r="K42" s="4">
        <v>8</v>
      </c>
      <c r="L42" s="4">
        <v>0</v>
      </c>
      <c r="M42" s="4">
        <v>12</v>
      </c>
      <c r="N42" s="4">
        <v>4</v>
      </c>
      <c r="O42" s="4">
        <v>3</v>
      </c>
      <c r="P42" s="4">
        <v>3</v>
      </c>
      <c r="Q42" s="4">
        <v>0</v>
      </c>
      <c r="R42" s="4">
        <v>2</v>
      </c>
      <c r="S42" s="4">
        <f t="shared" si="2"/>
        <v>50</v>
      </c>
      <c r="T42" s="4" t="s">
        <v>207</v>
      </c>
      <c r="U42" s="4">
        <v>9</v>
      </c>
    </row>
    <row r="43" spans="1:21" x14ac:dyDescent="0.25">
      <c r="A43" s="4">
        <v>274</v>
      </c>
      <c r="B43" s="5" t="s">
        <v>15</v>
      </c>
      <c r="C43" s="5" t="s">
        <v>93</v>
      </c>
      <c r="D43" s="4">
        <v>301890</v>
      </c>
      <c r="E43" s="5" t="s">
        <v>12</v>
      </c>
      <c r="F43" s="5" t="s">
        <v>46</v>
      </c>
      <c r="G43" s="4" t="s">
        <v>18</v>
      </c>
      <c r="H43" s="5" t="s">
        <v>95</v>
      </c>
      <c r="I43" s="4">
        <v>16</v>
      </c>
      <c r="J43" s="4">
        <v>14</v>
      </c>
      <c r="K43" s="4">
        <v>20</v>
      </c>
      <c r="L43" s="4">
        <v>0</v>
      </c>
      <c r="M43" s="4">
        <v>20</v>
      </c>
      <c r="N43" s="4">
        <v>3</v>
      </c>
      <c r="O43" s="4">
        <v>1</v>
      </c>
      <c r="P43" s="4">
        <v>6</v>
      </c>
      <c r="Q43" s="4">
        <v>15</v>
      </c>
      <c r="R43" s="4">
        <v>2</v>
      </c>
      <c r="S43" s="4">
        <f t="shared" si="2"/>
        <v>97</v>
      </c>
      <c r="T43" s="4" t="s">
        <v>208</v>
      </c>
      <c r="U43" s="4">
        <v>8</v>
      </c>
    </row>
    <row r="44" spans="1:21" x14ac:dyDescent="0.25">
      <c r="A44" s="4">
        <v>885</v>
      </c>
      <c r="B44" s="5" t="s">
        <v>158</v>
      </c>
      <c r="C44" s="5" t="s">
        <v>63</v>
      </c>
      <c r="D44" s="4">
        <v>122679</v>
      </c>
      <c r="E44" s="5" t="s">
        <v>12</v>
      </c>
      <c r="F44" s="5" t="s">
        <v>46</v>
      </c>
      <c r="G44" s="4" t="s">
        <v>18</v>
      </c>
      <c r="H44" s="5" t="s">
        <v>159</v>
      </c>
      <c r="I44" s="4" t="s">
        <v>195</v>
      </c>
      <c r="J44" s="4" t="s">
        <v>195</v>
      </c>
      <c r="K44" s="4" t="s">
        <v>195</v>
      </c>
      <c r="L44" s="4" t="s">
        <v>195</v>
      </c>
      <c r="M44" s="4" t="s">
        <v>195</v>
      </c>
      <c r="N44" s="4" t="s">
        <v>195</v>
      </c>
      <c r="O44" s="4" t="s">
        <v>195</v>
      </c>
      <c r="P44" s="4" t="s">
        <v>195</v>
      </c>
      <c r="Q44" s="4" t="s">
        <v>195</v>
      </c>
      <c r="R44" s="4" t="s">
        <v>195</v>
      </c>
      <c r="S44" s="4" t="s">
        <v>195</v>
      </c>
      <c r="T44" s="4" t="s">
        <v>195</v>
      </c>
      <c r="U44" s="4" t="s">
        <v>195</v>
      </c>
    </row>
    <row r="45" spans="1:21" x14ac:dyDescent="0.25">
      <c r="A45" s="4">
        <v>506</v>
      </c>
      <c r="B45" s="5" t="s">
        <v>101</v>
      </c>
      <c r="C45" s="5" t="s">
        <v>138</v>
      </c>
      <c r="D45" s="4">
        <v>302746</v>
      </c>
      <c r="E45" s="5" t="s">
        <v>12</v>
      </c>
      <c r="F45" s="5" t="s">
        <v>46</v>
      </c>
      <c r="G45" s="4" t="s">
        <v>18</v>
      </c>
      <c r="H45" s="5" t="s">
        <v>103</v>
      </c>
      <c r="I45" s="4" t="s">
        <v>196</v>
      </c>
      <c r="J45" s="4" t="s">
        <v>196</v>
      </c>
      <c r="K45" s="4" t="s">
        <v>196</v>
      </c>
      <c r="L45" s="4" t="s">
        <v>196</v>
      </c>
      <c r="M45" s="4" t="s">
        <v>196</v>
      </c>
      <c r="N45" s="4" t="s">
        <v>196</v>
      </c>
      <c r="O45" s="4" t="s">
        <v>196</v>
      </c>
      <c r="P45" s="4" t="s">
        <v>196</v>
      </c>
      <c r="Q45" s="4" t="s">
        <v>196</v>
      </c>
      <c r="R45" s="4" t="s">
        <v>196</v>
      </c>
      <c r="S45" s="4" t="s">
        <v>196</v>
      </c>
      <c r="T45" s="4" t="s">
        <v>196</v>
      </c>
      <c r="U45" s="4" t="s">
        <v>196</v>
      </c>
    </row>
    <row r="46" spans="1:21" x14ac:dyDescent="0.25">
      <c r="A46" s="10"/>
      <c r="B46" s="11"/>
      <c r="C46" s="11"/>
      <c r="D46" s="10"/>
      <c r="E46" s="11"/>
      <c r="F46" s="11"/>
      <c r="G46" s="10"/>
      <c r="H46" s="11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x14ac:dyDescent="0.25">
      <c r="A47" s="4">
        <v>868</v>
      </c>
      <c r="B47" s="5" t="s">
        <v>146</v>
      </c>
      <c r="C47" s="5" t="s">
        <v>147</v>
      </c>
      <c r="D47" s="4" t="s">
        <v>148</v>
      </c>
      <c r="E47" s="5" t="s">
        <v>12</v>
      </c>
      <c r="F47" s="5" t="s">
        <v>144</v>
      </c>
      <c r="G47" s="4" t="s">
        <v>18</v>
      </c>
      <c r="H47" s="5" t="s">
        <v>149</v>
      </c>
      <c r="I47" s="4">
        <v>10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f>SUM(I47:R47)</f>
        <v>10</v>
      </c>
      <c r="T47" s="4" t="s">
        <v>201</v>
      </c>
      <c r="U47" s="4">
        <v>20</v>
      </c>
    </row>
    <row r="48" spans="1:21" x14ac:dyDescent="0.25">
      <c r="A48" s="4">
        <v>886</v>
      </c>
      <c r="B48" s="5" t="s">
        <v>160</v>
      </c>
      <c r="C48" s="5" t="s">
        <v>161</v>
      </c>
      <c r="D48" s="4" t="s">
        <v>162</v>
      </c>
      <c r="E48" s="5" t="s">
        <v>12</v>
      </c>
      <c r="F48" s="5" t="s">
        <v>144</v>
      </c>
      <c r="G48" s="4" t="s">
        <v>18</v>
      </c>
      <c r="H48" s="5" t="s">
        <v>163</v>
      </c>
      <c r="I48" s="4">
        <v>5</v>
      </c>
      <c r="J48" s="4">
        <v>3</v>
      </c>
      <c r="K48" s="4">
        <v>3</v>
      </c>
      <c r="L48" s="4">
        <v>2</v>
      </c>
      <c r="M48" s="4">
        <v>1</v>
      </c>
      <c r="N48" s="4">
        <v>1</v>
      </c>
      <c r="O48" s="4">
        <v>3</v>
      </c>
      <c r="P48" s="4">
        <v>0</v>
      </c>
      <c r="Q48" s="4">
        <v>1</v>
      </c>
      <c r="R48" s="4">
        <v>2</v>
      </c>
      <c r="S48" s="4">
        <f>SUM(I48:R48)</f>
        <v>21</v>
      </c>
      <c r="T48" s="4" t="s">
        <v>202</v>
      </c>
      <c r="U48" s="4">
        <v>17</v>
      </c>
    </row>
    <row r="49" spans="1:21" x14ac:dyDescent="0.25">
      <c r="A49" s="4">
        <v>577</v>
      </c>
      <c r="B49" s="5" t="s">
        <v>142</v>
      </c>
      <c r="C49" s="5" t="s">
        <v>143</v>
      </c>
      <c r="D49" s="4">
        <v>154356</v>
      </c>
      <c r="E49" s="5" t="s">
        <v>12</v>
      </c>
      <c r="F49" s="5" t="s">
        <v>144</v>
      </c>
      <c r="G49" s="4" t="s">
        <v>18</v>
      </c>
      <c r="H49" s="5" t="s">
        <v>145</v>
      </c>
      <c r="I49" s="4" t="s">
        <v>196</v>
      </c>
      <c r="J49" s="4" t="s">
        <v>196</v>
      </c>
      <c r="K49" s="4" t="s">
        <v>196</v>
      </c>
      <c r="L49" s="4" t="s">
        <v>196</v>
      </c>
      <c r="M49" s="4" t="s">
        <v>196</v>
      </c>
      <c r="N49" s="4" t="s">
        <v>196</v>
      </c>
      <c r="O49" s="4" t="s">
        <v>196</v>
      </c>
      <c r="P49" s="4" t="s">
        <v>196</v>
      </c>
      <c r="Q49" s="4" t="s">
        <v>196</v>
      </c>
      <c r="R49" s="4" t="s">
        <v>196</v>
      </c>
      <c r="S49" s="4" t="s">
        <v>196</v>
      </c>
      <c r="T49" s="4" t="s">
        <v>196</v>
      </c>
      <c r="U49" s="4" t="s">
        <v>196</v>
      </c>
    </row>
    <row r="50" spans="1:21" x14ac:dyDescent="0.25">
      <c r="A50" s="10"/>
      <c r="B50" s="11"/>
      <c r="C50" s="11"/>
      <c r="D50" s="10"/>
      <c r="E50" s="11"/>
      <c r="F50" s="11"/>
      <c r="G50" s="10"/>
      <c r="H50" s="11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:21" x14ac:dyDescent="0.25">
      <c r="A51" s="4">
        <v>379</v>
      </c>
      <c r="B51" s="5" t="s">
        <v>110</v>
      </c>
      <c r="C51" s="5" t="s">
        <v>111</v>
      </c>
      <c r="D51" s="4">
        <v>195443</v>
      </c>
      <c r="E51" s="5" t="s">
        <v>12</v>
      </c>
      <c r="F51" s="5" t="s">
        <v>112</v>
      </c>
      <c r="G51" s="6"/>
      <c r="H51" s="5" t="s">
        <v>113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1</v>
      </c>
      <c r="O51" s="4">
        <v>0</v>
      </c>
      <c r="P51" s="4">
        <v>0</v>
      </c>
      <c r="Q51" s="4">
        <v>0</v>
      </c>
      <c r="R51" s="4">
        <v>1</v>
      </c>
      <c r="S51" s="4">
        <f>SUM(I51:R51)</f>
        <v>2</v>
      </c>
      <c r="T51" s="4" t="s">
        <v>201</v>
      </c>
      <c r="U51" s="4">
        <v>20</v>
      </c>
    </row>
    <row r="52" spans="1:21" x14ac:dyDescent="0.25">
      <c r="A52" s="10"/>
      <c r="B52" s="11"/>
      <c r="C52" s="11"/>
      <c r="D52" s="10"/>
      <c r="E52" s="11"/>
      <c r="F52" s="11"/>
      <c r="G52" s="10"/>
      <c r="H52" s="11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:21" x14ac:dyDescent="0.25">
      <c r="A53" s="4">
        <v>33</v>
      </c>
      <c r="B53" s="5" t="s">
        <v>20</v>
      </c>
      <c r="C53" s="5" t="s">
        <v>21</v>
      </c>
      <c r="D53" s="4">
        <v>3584</v>
      </c>
      <c r="E53" s="5" t="s">
        <v>12</v>
      </c>
      <c r="F53" s="5" t="s">
        <v>22</v>
      </c>
      <c r="G53" s="7"/>
      <c r="H53" s="5" t="s">
        <v>23</v>
      </c>
      <c r="I53" s="4" t="s">
        <v>195</v>
      </c>
      <c r="J53" s="4" t="s">
        <v>195</v>
      </c>
      <c r="K53" s="4" t="s">
        <v>195</v>
      </c>
      <c r="L53" s="4" t="s">
        <v>195</v>
      </c>
      <c r="M53" s="4" t="s">
        <v>195</v>
      </c>
      <c r="N53" s="4" t="s">
        <v>195</v>
      </c>
      <c r="O53" s="4" t="s">
        <v>195</v>
      </c>
      <c r="P53" s="4" t="s">
        <v>195</v>
      </c>
      <c r="Q53" s="4" t="s">
        <v>195</v>
      </c>
      <c r="R53" s="4" t="s">
        <v>195</v>
      </c>
      <c r="S53" s="4" t="s">
        <v>195</v>
      </c>
      <c r="T53" s="4" t="s">
        <v>195</v>
      </c>
      <c r="U53" s="4" t="s">
        <v>195</v>
      </c>
    </row>
    <row r="54" spans="1:21" x14ac:dyDescent="0.25">
      <c r="A54" s="10"/>
      <c r="B54" s="11"/>
      <c r="C54" s="11"/>
      <c r="D54" s="10"/>
      <c r="E54" s="11"/>
      <c r="F54" s="11"/>
      <c r="G54" s="10"/>
      <c r="H54" s="11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1:21" x14ac:dyDescent="0.25">
      <c r="A55" s="4">
        <v>125</v>
      </c>
      <c r="B55" s="5" t="s">
        <v>60</v>
      </c>
      <c r="C55" s="5" t="s">
        <v>58</v>
      </c>
      <c r="D55" s="4">
        <v>53276</v>
      </c>
      <c r="E55" s="5" t="s">
        <v>12</v>
      </c>
      <c r="F55" s="5" t="s">
        <v>17</v>
      </c>
      <c r="G55" s="4" t="s">
        <v>18</v>
      </c>
      <c r="H55" s="5" t="s">
        <v>61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f t="shared" ref="S55:S63" si="3">SUM(I55:R55)</f>
        <v>0</v>
      </c>
      <c r="T55" s="4" t="s">
        <v>201</v>
      </c>
      <c r="U55" s="4">
        <v>20</v>
      </c>
    </row>
    <row r="56" spans="1:21" x14ac:dyDescent="0.25">
      <c r="A56" s="4">
        <v>126</v>
      </c>
      <c r="B56" s="5" t="s">
        <v>62</v>
      </c>
      <c r="C56" s="5" t="s">
        <v>63</v>
      </c>
      <c r="D56" s="4">
        <v>85124</v>
      </c>
      <c r="E56" s="5" t="s">
        <v>12</v>
      </c>
      <c r="F56" s="5" t="s">
        <v>17</v>
      </c>
      <c r="G56" s="4" t="s">
        <v>18</v>
      </c>
      <c r="H56" s="5" t="s">
        <v>47</v>
      </c>
      <c r="I56" s="4">
        <v>2</v>
      </c>
      <c r="J56" s="4">
        <v>1</v>
      </c>
      <c r="K56" s="4">
        <v>0</v>
      </c>
      <c r="L56" s="4">
        <v>0</v>
      </c>
      <c r="M56" s="4">
        <v>3</v>
      </c>
      <c r="N56" s="4">
        <v>0</v>
      </c>
      <c r="O56" s="4">
        <v>0</v>
      </c>
      <c r="P56" s="4">
        <v>0</v>
      </c>
      <c r="Q56" s="4">
        <v>2</v>
      </c>
      <c r="R56" s="4">
        <v>0</v>
      </c>
      <c r="S56" s="4">
        <f t="shared" si="3"/>
        <v>8</v>
      </c>
      <c r="T56" s="4" t="s">
        <v>202</v>
      </c>
      <c r="U56" s="4">
        <v>17</v>
      </c>
    </row>
    <row r="57" spans="1:21" x14ac:dyDescent="0.25">
      <c r="A57" s="4">
        <v>401</v>
      </c>
      <c r="B57" s="5" t="s">
        <v>120</v>
      </c>
      <c r="C57" s="5" t="s">
        <v>121</v>
      </c>
      <c r="D57" s="4">
        <v>136575</v>
      </c>
      <c r="E57" s="5" t="s">
        <v>12</v>
      </c>
      <c r="F57" s="5" t="s">
        <v>17</v>
      </c>
      <c r="G57" s="4" t="s">
        <v>18</v>
      </c>
      <c r="H57" s="5" t="s">
        <v>109</v>
      </c>
      <c r="I57" s="4">
        <v>3</v>
      </c>
      <c r="J57" s="4">
        <v>0</v>
      </c>
      <c r="K57" s="4">
        <v>0</v>
      </c>
      <c r="L57" s="4">
        <v>0</v>
      </c>
      <c r="M57" s="4">
        <v>7</v>
      </c>
      <c r="N57" s="4">
        <v>3</v>
      </c>
      <c r="O57" s="4">
        <v>0</v>
      </c>
      <c r="P57" s="4">
        <v>0</v>
      </c>
      <c r="Q57" s="4">
        <v>0</v>
      </c>
      <c r="R57" s="4">
        <v>0</v>
      </c>
      <c r="S57" s="4">
        <f t="shared" si="3"/>
        <v>13</v>
      </c>
      <c r="T57" s="4" t="s">
        <v>203</v>
      </c>
      <c r="U57" s="4">
        <v>15</v>
      </c>
    </row>
    <row r="58" spans="1:21" x14ac:dyDescent="0.25">
      <c r="A58" s="4">
        <v>61</v>
      </c>
      <c r="B58" s="5" t="s">
        <v>32</v>
      </c>
      <c r="C58" s="5" t="s">
        <v>33</v>
      </c>
      <c r="D58" s="4">
        <v>27425</v>
      </c>
      <c r="E58" s="5" t="s">
        <v>12</v>
      </c>
      <c r="F58" s="5" t="s">
        <v>17</v>
      </c>
      <c r="G58" s="4" t="s">
        <v>18</v>
      </c>
      <c r="H58" s="5" t="s">
        <v>34</v>
      </c>
      <c r="I58" s="4">
        <v>5</v>
      </c>
      <c r="J58" s="4">
        <v>1</v>
      </c>
      <c r="K58" s="4">
        <v>0</v>
      </c>
      <c r="L58" s="4">
        <v>0</v>
      </c>
      <c r="M58" s="4">
        <v>7</v>
      </c>
      <c r="N58" s="4">
        <v>0</v>
      </c>
      <c r="O58" s="4">
        <v>1</v>
      </c>
      <c r="P58" s="4">
        <v>0</v>
      </c>
      <c r="Q58" s="4">
        <v>3</v>
      </c>
      <c r="R58" s="4">
        <v>0</v>
      </c>
      <c r="S58" s="4">
        <f t="shared" si="3"/>
        <v>17</v>
      </c>
      <c r="T58" s="4" t="s">
        <v>204</v>
      </c>
      <c r="U58" s="4">
        <v>13</v>
      </c>
    </row>
    <row r="59" spans="1:21" x14ac:dyDescent="0.25">
      <c r="A59" s="4">
        <v>432</v>
      </c>
      <c r="B59" s="5" t="s">
        <v>123</v>
      </c>
      <c r="C59" s="5" t="s">
        <v>67</v>
      </c>
      <c r="D59" s="4">
        <v>301865</v>
      </c>
      <c r="E59" s="5" t="s">
        <v>12</v>
      </c>
      <c r="F59" s="5" t="s">
        <v>17</v>
      </c>
      <c r="G59" s="4" t="s">
        <v>18</v>
      </c>
      <c r="H59" s="5" t="s">
        <v>124</v>
      </c>
      <c r="I59" s="4">
        <v>6</v>
      </c>
      <c r="J59" s="4">
        <v>1</v>
      </c>
      <c r="K59" s="4">
        <v>1</v>
      </c>
      <c r="L59" s="4">
        <v>0</v>
      </c>
      <c r="M59" s="4">
        <v>11</v>
      </c>
      <c r="N59" s="4">
        <v>2</v>
      </c>
      <c r="O59" s="4">
        <v>0</v>
      </c>
      <c r="P59" s="4">
        <v>3</v>
      </c>
      <c r="Q59" s="4">
        <v>1</v>
      </c>
      <c r="R59" s="4">
        <v>0</v>
      </c>
      <c r="S59" s="4">
        <f t="shared" si="3"/>
        <v>25</v>
      </c>
      <c r="T59" s="4" t="s">
        <v>205</v>
      </c>
      <c r="U59" s="4">
        <v>11</v>
      </c>
    </row>
    <row r="60" spans="1:21" x14ac:dyDescent="0.25">
      <c r="A60" s="4">
        <v>169</v>
      </c>
      <c r="B60" s="5" t="s">
        <v>82</v>
      </c>
      <c r="C60" s="5" t="s">
        <v>83</v>
      </c>
      <c r="D60" s="4">
        <v>180171</v>
      </c>
      <c r="E60" s="5" t="s">
        <v>12</v>
      </c>
      <c r="F60" s="5" t="s">
        <v>17</v>
      </c>
      <c r="G60" s="4" t="s">
        <v>18</v>
      </c>
      <c r="H60" s="5" t="s">
        <v>47</v>
      </c>
      <c r="I60" s="4">
        <v>8</v>
      </c>
      <c r="J60" s="4">
        <v>3</v>
      </c>
      <c r="K60" s="4">
        <v>0</v>
      </c>
      <c r="L60" s="4">
        <v>0</v>
      </c>
      <c r="M60" s="4">
        <v>5</v>
      </c>
      <c r="N60" s="4">
        <v>1</v>
      </c>
      <c r="O60" s="4">
        <v>2</v>
      </c>
      <c r="P60" s="4">
        <v>5</v>
      </c>
      <c r="Q60" s="4">
        <v>5</v>
      </c>
      <c r="R60" s="4">
        <v>0</v>
      </c>
      <c r="S60" s="4">
        <f t="shared" si="3"/>
        <v>29</v>
      </c>
      <c r="T60" s="4" t="s">
        <v>206</v>
      </c>
      <c r="U60" s="4">
        <v>10</v>
      </c>
    </row>
    <row r="61" spans="1:21" x14ac:dyDescent="0.25">
      <c r="A61" s="4">
        <v>884</v>
      </c>
      <c r="B61" s="5" t="s">
        <v>155</v>
      </c>
      <c r="C61" s="5" t="s">
        <v>156</v>
      </c>
      <c r="D61" s="4">
        <v>54469</v>
      </c>
      <c r="E61" s="5" t="s">
        <v>157</v>
      </c>
      <c r="F61" s="5" t="s">
        <v>17</v>
      </c>
      <c r="G61" s="4" t="s">
        <v>18</v>
      </c>
      <c r="H61" s="5" t="s">
        <v>78</v>
      </c>
      <c r="I61" s="4">
        <v>6</v>
      </c>
      <c r="J61" s="4">
        <v>3</v>
      </c>
      <c r="K61" s="4">
        <v>3</v>
      </c>
      <c r="L61" s="4">
        <v>0</v>
      </c>
      <c r="M61" s="4">
        <v>6</v>
      </c>
      <c r="N61" s="4">
        <v>5</v>
      </c>
      <c r="O61" s="4">
        <v>5</v>
      </c>
      <c r="P61" s="4">
        <v>2</v>
      </c>
      <c r="Q61" s="4">
        <v>1</v>
      </c>
      <c r="R61" s="4">
        <v>2</v>
      </c>
      <c r="S61" s="4">
        <f t="shared" si="3"/>
        <v>33</v>
      </c>
      <c r="T61" s="4" t="s">
        <v>207</v>
      </c>
      <c r="U61" s="4">
        <v>9</v>
      </c>
    </row>
    <row r="62" spans="1:21" x14ac:dyDescent="0.25">
      <c r="A62" s="4">
        <v>313</v>
      </c>
      <c r="B62" s="5" t="s">
        <v>101</v>
      </c>
      <c r="C62" s="5" t="s">
        <v>102</v>
      </c>
      <c r="D62" s="4">
        <v>201675</v>
      </c>
      <c r="E62" s="5" t="s">
        <v>12</v>
      </c>
      <c r="F62" s="5" t="s">
        <v>17</v>
      </c>
      <c r="G62" s="4" t="s">
        <v>18</v>
      </c>
      <c r="H62" s="5" t="s">
        <v>103</v>
      </c>
      <c r="I62" s="4">
        <v>10</v>
      </c>
      <c r="J62" s="4">
        <v>6</v>
      </c>
      <c r="K62" s="4">
        <v>6</v>
      </c>
      <c r="L62" s="4">
        <v>0</v>
      </c>
      <c r="M62" s="4">
        <v>10</v>
      </c>
      <c r="N62" s="4">
        <v>8</v>
      </c>
      <c r="O62" s="4">
        <v>7</v>
      </c>
      <c r="P62" s="4">
        <v>1</v>
      </c>
      <c r="Q62" s="4">
        <v>3</v>
      </c>
      <c r="R62" s="4">
        <v>0</v>
      </c>
      <c r="S62" s="4">
        <f t="shared" si="3"/>
        <v>51</v>
      </c>
      <c r="T62" s="4" t="s">
        <v>208</v>
      </c>
      <c r="U62" s="4">
        <v>8</v>
      </c>
    </row>
    <row r="63" spans="1:21" x14ac:dyDescent="0.25">
      <c r="A63" s="4">
        <v>894</v>
      </c>
      <c r="B63" s="5" t="s">
        <v>197</v>
      </c>
      <c r="C63" s="5" t="s">
        <v>198</v>
      </c>
      <c r="D63" s="4">
        <v>303617</v>
      </c>
      <c r="E63" s="5" t="s">
        <v>12</v>
      </c>
      <c r="F63" s="5" t="s">
        <v>17</v>
      </c>
      <c r="G63" s="4" t="s">
        <v>18</v>
      </c>
      <c r="H63" s="5" t="s">
        <v>199</v>
      </c>
      <c r="I63" s="4">
        <v>7</v>
      </c>
      <c r="J63" s="4">
        <v>14</v>
      </c>
      <c r="K63" s="4">
        <v>20</v>
      </c>
      <c r="L63" s="4">
        <v>0</v>
      </c>
      <c r="M63" s="4">
        <v>9</v>
      </c>
      <c r="N63" s="4">
        <v>10</v>
      </c>
      <c r="O63" s="4">
        <v>0</v>
      </c>
      <c r="P63" s="4">
        <v>3</v>
      </c>
      <c r="Q63" s="4">
        <v>0</v>
      </c>
      <c r="R63" s="4">
        <v>0</v>
      </c>
      <c r="S63" s="4">
        <f t="shared" si="3"/>
        <v>63</v>
      </c>
      <c r="T63" s="4" t="s">
        <v>209</v>
      </c>
      <c r="U63" s="4">
        <v>7</v>
      </c>
    </row>
    <row r="64" spans="1:21" x14ac:dyDescent="0.25">
      <c r="A64" s="4">
        <v>17</v>
      </c>
      <c r="B64" s="5" t="s">
        <v>15</v>
      </c>
      <c r="C64" s="5" t="s">
        <v>16</v>
      </c>
      <c r="D64" s="4">
        <v>10478</v>
      </c>
      <c r="E64" s="5" t="s">
        <v>12</v>
      </c>
      <c r="F64" s="5" t="s">
        <v>17</v>
      </c>
      <c r="G64" s="4" t="s">
        <v>18</v>
      </c>
      <c r="H64" s="5" t="s">
        <v>19</v>
      </c>
      <c r="I64" s="4" t="s">
        <v>195</v>
      </c>
      <c r="J64" s="4" t="s">
        <v>195</v>
      </c>
      <c r="K64" s="4" t="s">
        <v>195</v>
      </c>
      <c r="L64" s="4" t="s">
        <v>195</v>
      </c>
      <c r="M64" s="4" t="s">
        <v>195</v>
      </c>
      <c r="N64" s="4" t="s">
        <v>195</v>
      </c>
      <c r="O64" s="4" t="s">
        <v>195</v>
      </c>
      <c r="P64" s="4" t="s">
        <v>195</v>
      </c>
      <c r="Q64" s="4" t="s">
        <v>195</v>
      </c>
      <c r="R64" s="4" t="s">
        <v>195</v>
      </c>
      <c r="S64" s="4" t="s">
        <v>195</v>
      </c>
      <c r="T64" s="4" t="s">
        <v>195</v>
      </c>
      <c r="U64" s="4" t="s">
        <v>195</v>
      </c>
    </row>
    <row r="65" spans="1:23" x14ac:dyDescent="0.25">
      <c r="A65" s="4">
        <v>457</v>
      </c>
      <c r="B65" s="5" t="s">
        <v>128</v>
      </c>
      <c r="C65" s="5" t="s">
        <v>129</v>
      </c>
      <c r="D65" s="4">
        <v>207301</v>
      </c>
      <c r="E65" s="5" t="s">
        <v>12</v>
      </c>
      <c r="F65" s="5" t="s">
        <v>17</v>
      </c>
      <c r="G65" s="4" t="s">
        <v>18</v>
      </c>
      <c r="H65" s="5" t="s">
        <v>34</v>
      </c>
      <c r="I65" s="4" t="s">
        <v>195</v>
      </c>
      <c r="J65" s="4" t="s">
        <v>195</v>
      </c>
      <c r="K65" s="4" t="s">
        <v>195</v>
      </c>
      <c r="L65" s="4" t="s">
        <v>195</v>
      </c>
      <c r="M65" s="4" t="s">
        <v>195</v>
      </c>
      <c r="N65" s="4" t="s">
        <v>195</v>
      </c>
      <c r="O65" s="4" t="s">
        <v>195</v>
      </c>
      <c r="P65" s="4" t="s">
        <v>195</v>
      </c>
      <c r="Q65" s="4" t="s">
        <v>195</v>
      </c>
      <c r="R65" s="4" t="s">
        <v>195</v>
      </c>
      <c r="S65" s="4" t="s">
        <v>195</v>
      </c>
      <c r="T65" s="4" t="s">
        <v>195</v>
      </c>
      <c r="U65" s="4" t="s">
        <v>195</v>
      </c>
    </row>
    <row r="66" spans="1:23" x14ac:dyDescent="0.25">
      <c r="A66" s="4">
        <v>289</v>
      </c>
      <c r="B66" s="5" t="s">
        <v>98</v>
      </c>
      <c r="C66" s="5" t="s">
        <v>99</v>
      </c>
      <c r="D66" s="4">
        <v>94711</v>
      </c>
      <c r="E66" s="5" t="s">
        <v>12</v>
      </c>
      <c r="F66" s="5" t="s">
        <v>17</v>
      </c>
      <c r="G66" s="4" t="s">
        <v>18</v>
      </c>
      <c r="H66" s="5" t="s">
        <v>100</v>
      </c>
      <c r="I66" s="4" t="s">
        <v>196</v>
      </c>
      <c r="J66" s="4" t="s">
        <v>196</v>
      </c>
      <c r="K66" s="4" t="s">
        <v>196</v>
      </c>
      <c r="L66" s="4" t="s">
        <v>196</v>
      </c>
      <c r="M66" s="4" t="s">
        <v>196</v>
      </c>
      <c r="N66" s="4" t="s">
        <v>196</v>
      </c>
      <c r="O66" s="4" t="s">
        <v>196</v>
      </c>
      <c r="P66" s="4" t="s">
        <v>196</v>
      </c>
      <c r="Q66" s="4" t="s">
        <v>196</v>
      </c>
      <c r="R66" s="4" t="s">
        <v>196</v>
      </c>
      <c r="S66" s="4" t="s">
        <v>196</v>
      </c>
      <c r="T66" s="4" t="s">
        <v>196</v>
      </c>
      <c r="U66" s="4" t="s">
        <v>196</v>
      </c>
    </row>
    <row r="67" spans="1:23" x14ac:dyDescent="0.25">
      <c r="A67" s="10"/>
      <c r="B67" s="11"/>
      <c r="C67" s="11"/>
      <c r="D67" s="10"/>
      <c r="E67" s="11"/>
      <c r="F67" s="11"/>
      <c r="G67" s="10"/>
      <c r="H67" s="11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3" x14ac:dyDescent="0.25">
      <c r="A68" s="4">
        <v>120</v>
      </c>
      <c r="B68" s="5" t="s">
        <v>51</v>
      </c>
      <c r="C68" s="5" t="s">
        <v>52</v>
      </c>
      <c r="D68" s="4">
        <v>186471</v>
      </c>
      <c r="E68" s="5" t="s">
        <v>12</v>
      </c>
      <c r="F68" s="5" t="s">
        <v>167</v>
      </c>
      <c r="G68" s="8"/>
      <c r="H68" s="5" t="s">
        <v>53</v>
      </c>
      <c r="I68" s="4">
        <v>3</v>
      </c>
      <c r="J68" s="4">
        <v>7</v>
      </c>
      <c r="K68" s="4">
        <v>3</v>
      </c>
      <c r="L68" s="4">
        <v>15</v>
      </c>
      <c r="M68" s="4">
        <v>5</v>
      </c>
      <c r="N68" s="4">
        <v>0</v>
      </c>
      <c r="O68" s="4">
        <v>0</v>
      </c>
      <c r="P68" s="4">
        <v>0</v>
      </c>
      <c r="Q68" s="4">
        <v>0</v>
      </c>
      <c r="R68" s="4">
        <v>1</v>
      </c>
      <c r="S68" s="4">
        <f>SUM(I68:R68)</f>
        <v>34</v>
      </c>
      <c r="T68" s="4" t="s">
        <v>201</v>
      </c>
      <c r="U68" s="4">
        <v>20</v>
      </c>
      <c r="W68" s="9" t="s">
        <v>79</v>
      </c>
    </row>
    <row r="69" spans="1:23" x14ac:dyDescent="0.25">
      <c r="A69" s="4">
        <v>899</v>
      </c>
      <c r="B69" s="5" t="s">
        <v>164</v>
      </c>
      <c r="C69" s="5" t="s">
        <v>165</v>
      </c>
      <c r="D69" s="4">
        <v>182041</v>
      </c>
      <c r="E69" s="5" t="s">
        <v>166</v>
      </c>
      <c r="F69" s="5" t="s">
        <v>167</v>
      </c>
      <c r="G69" s="8"/>
      <c r="H69" s="5" t="s">
        <v>168</v>
      </c>
      <c r="I69" s="4">
        <v>9</v>
      </c>
      <c r="J69" s="4">
        <v>8</v>
      </c>
      <c r="K69" s="4">
        <v>11</v>
      </c>
      <c r="L69" s="4">
        <v>14</v>
      </c>
      <c r="M69" s="4">
        <v>12</v>
      </c>
      <c r="N69" s="4">
        <v>1</v>
      </c>
      <c r="O69" s="4">
        <v>6</v>
      </c>
      <c r="P69" s="4">
        <v>0</v>
      </c>
      <c r="Q69" s="4">
        <v>0</v>
      </c>
      <c r="R69" s="4">
        <v>1</v>
      </c>
      <c r="S69" s="4">
        <f>SUM(I69:R69)</f>
        <v>62</v>
      </c>
      <c r="T69" s="4" t="s">
        <v>202</v>
      </c>
      <c r="U69" s="4">
        <v>17</v>
      </c>
    </row>
    <row r="70" spans="1:23" x14ac:dyDescent="0.25">
      <c r="A70" s="10"/>
      <c r="B70" s="11"/>
      <c r="C70" s="11"/>
      <c r="D70" s="10"/>
      <c r="E70" s="11"/>
      <c r="F70" s="11"/>
      <c r="G70" s="10"/>
      <c r="H70" s="11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3" x14ac:dyDescent="0.25">
      <c r="A71" s="4">
        <v>41</v>
      </c>
      <c r="B71" s="5" t="s">
        <v>24</v>
      </c>
      <c r="C71" s="5" t="s">
        <v>25</v>
      </c>
      <c r="D71" s="4">
        <v>208372</v>
      </c>
      <c r="E71" s="5" t="s">
        <v>12</v>
      </c>
      <c r="F71" s="5" t="s">
        <v>26</v>
      </c>
      <c r="G71" s="4" t="s">
        <v>18</v>
      </c>
      <c r="H71" s="5" t="s">
        <v>27</v>
      </c>
      <c r="I71" s="4">
        <v>2</v>
      </c>
      <c r="J71" s="4">
        <v>1</v>
      </c>
      <c r="K71" s="4">
        <v>5</v>
      </c>
      <c r="L71" s="4">
        <v>0</v>
      </c>
      <c r="M71" s="4">
        <v>4</v>
      </c>
      <c r="N71" s="4">
        <v>0</v>
      </c>
      <c r="O71" s="4">
        <v>0</v>
      </c>
      <c r="P71" s="4">
        <v>2</v>
      </c>
      <c r="Q71" s="4">
        <v>0</v>
      </c>
      <c r="R71" s="4">
        <v>0</v>
      </c>
      <c r="S71" s="4">
        <f>SUM(I71:R71)</f>
        <v>14</v>
      </c>
      <c r="T71" s="4" t="s">
        <v>201</v>
      </c>
      <c r="U71" s="4">
        <v>20</v>
      </c>
    </row>
    <row r="72" spans="1:23" x14ac:dyDescent="0.25">
      <c r="A72" s="4">
        <v>139</v>
      </c>
      <c r="B72" s="5" t="s">
        <v>72</v>
      </c>
      <c r="C72" s="5" t="s">
        <v>70</v>
      </c>
      <c r="D72" s="4">
        <v>193891</v>
      </c>
      <c r="E72" s="5" t="s">
        <v>12</v>
      </c>
      <c r="F72" s="5" t="s">
        <v>26</v>
      </c>
      <c r="G72" s="4" t="s">
        <v>18</v>
      </c>
      <c r="H72" s="5" t="s">
        <v>73</v>
      </c>
      <c r="I72" s="4">
        <v>4</v>
      </c>
      <c r="J72" s="4">
        <v>0</v>
      </c>
      <c r="K72" s="4">
        <v>1</v>
      </c>
      <c r="L72" s="4">
        <v>0</v>
      </c>
      <c r="M72" s="4">
        <v>6</v>
      </c>
      <c r="N72" s="4">
        <v>7</v>
      </c>
      <c r="O72" s="4">
        <v>0</v>
      </c>
      <c r="P72" s="4">
        <v>4</v>
      </c>
      <c r="Q72" s="4">
        <v>0</v>
      </c>
      <c r="R72" s="4">
        <v>0</v>
      </c>
      <c r="S72" s="4">
        <f>SUM(I72:R72)</f>
        <v>22</v>
      </c>
      <c r="T72" s="4" t="s">
        <v>202</v>
      </c>
      <c r="U72" s="4">
        <v>17</v>
      </c>
    </row>
    <row r="73" spans="1:23" x14ac:dyDescent="0.25">
      <c r="A73" s="4">
        <v>136</v>
      </c>
      <c r="B73" s="5" t="s">
        <v>66</v>
      </c>
      <c r="C73" s="5" t="s">
        <v>67</v>
      </c>
      <c r="D73" s="9">
        <v>163537</v>
      </c>
      <c r="E73" s="5" t="s">
        <v>12</v>
      </c>
      <c r="F73" s="5" t="s">
        <v>26</v>
      </c>
      <c r="G73" s="4" t="s">
        <v>18</v>
      </c>
      <c r="H73" s="5" t="s">
        <v>68</v>
      </c>
      <c r="I73" s="4">
        <v>3</v>
      </c>
      <c r="J73" s="4">
        <v>0</v>
      </c>
      <c r="K73" s="4">
        <v>0</v>
      </c>
      <c r="L73" s="4">
        <v>0</v>
      </c>
      <c r="M73" s="4">
        <v>13</v>
      </c>
      <c r="N73" s="4">
        <v>1</v>
      </c>
      <c r="O73" s="4">
        <v>0</v>
      </c>
      <c r="P73" s="4">
        <v>3</v>
      </c>
      <c r="Q73" s="4">
        <v>2</v>
      </c>
      <c r="R73" s="4">
        <v>1</v>
      </c>
      <c r="S73" s="4">
        <f>SUM(I73:R73)</f>
        <v>23</v>
      </c>
      <c r="T73" s="4" t="s">
        <v>203</v>
      </c>
      <c r="U73" s="4">
        <v>15</v>
      </c>
    </row>
    <row r="74" spans="1:23" x14ac:dyDescent="0.25">
      <c r="A74" s="10"/>
      <c r="B74" s="11"/>
      <c r="C74" s="11"/>
      <c r="D74" s="12"/>
      <c r="E74" s="11"/>
      <c r="F74" s="11"/>
      <c r="G74" s="10"/>
      <c r="H74" s="11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3" x14ac:dyDescent="0.25">
      <c r="A75" s="4">
        <v>46</v>
      </c>
      <c r="B75" s="5" t="s">
        <v>28</v>
      </c>
      <c r="C75" s="5" t="s">
        <v>29</v>
      </c>
      <c r="D75" s="4">
        <v>186243</v>
      </c>
      <c r="E75" s="5" t="s">
        <v>12</v>
      </c>
      <c r="F75" s="5" t="s">
        <v>30</v>
      </c>
      <c r="G75" s="6"/>
      <c r="H75" s="5" t="s">
        <v>31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5</v>
      </c>
      <c r="O75" s="4">
        <v>0</v>
      </c>
      <c r="P75" s="4">
        <v>0</v>
      </c>
      <c r="Q75" s="4">
        <v>0</v>
      </c>
      <c r="R75" s="4">
        <v>0</v>
      </c>
      <c r="S75" s="4">
        <f>SUM(I75:R75)</f>
        <v>5</v>
      </c>
      <c r="T75" s="4" t="s">
        <v>201</v>
      </c>
      <c r="U75" s="4">
        <v>20</v>
      </c>
    </row>
    <row r="76" spans="1:23" x14ac:dyDescent="0.25">
      <c r="A76" s="4">
        <v>256</v>
      </c>
      <c r="B76" s="5" t="s">
        <v>89</v>
      </c>
      <c r="C76" s="5" t="s">
        <v>90</v>
      </c>
      <c r="D76" s="4">
        <v>183844</v>
      </c>
      <c r="E76" s="5" t="s">
        <v>12</v>
      </c>
      <c r="F76" s="5" t="s">
        <v>30</v>
      </c>
      <c r="G76" s="6"/>
      <c r="H76" s="5" t="s">
        <v>91</v>
      </c>
      <c r="I76" s="4">
        <v>3</v>
      </c>
      <c r="J76" s="4">
        <v>0</v>
      </c>
      <c r="K76" s="4">
        <v>0</v>
      </c>
      <c r="L76" s="4">
        <v>0</v>
      </c>
      <c r="M76" s="4">
        <v>1</v>
      </c>
      <c r="N76" s="4">
        <v>8</v>
      </c>
      <c r="O76" s="4">
        <v>1</v>
      </c>
      <c r="P76" s="4">
        <v>2</v>
      </c>
      <c r="Q76" s="4">
        <v>0</v>
      </c>
      <c r="R76" s="4">
        <v>4</v>
      </c>
      <c r="S76" s="4">
        <f>SUM(I76:R76)</f>
        <v>19</v>
      </c>
      <c r="T76" s="4" t="s">
        <v>202</v>
      </c>
      <c r="U76" s="4">
        <v>17</v>
      </c>
    </row>
    <row r="77" spans="1:23" x14ac:dyDescent="0.25">
      <c r="A77" s="4">
        <v>407</v>
      </c>
      <c r="B77" s="5" t="s">
        <v>122</v>
      </c>
      <c r="C77" s="5" t="s">
        <v>55</v>
      </c>
      <c r="D77" s="4">
        <v>214030</v>
      </c>
      <c r="E77" s="5" t="s">
        <v>12</v>
      </c>
      <c r="F77" s="5" t="s">
        <v>30</v>
      </c>
      <c r="G77" s="6"/>
      <c r="H77" s="5" t="s">
        <v>31</v>
      </c>
      <c r="I77" s="4">
        <v>6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1</v>
      </c>
      <c r="Q77" s="4">
        <v>3</v>
      </c>
      <c r="R77" s="4">
        <v>11</v>
      </c>
      <c r="S77" s="4">
        <f>SUM(I77:R77)</f>
        <v>21</v>
      </c>
      <c r="T77" s="4" t="s">
        <v>203</v>
      </c>
      <c r="U77" s="4">
        <v>15</v>
      </c>
    </row>
    <row r="78" spans="1:23" x14ac:dyDescent="0.25">
      <c r="A78" s="4">
        <v>891</v>
      </c>
      <c r="B78" s="5" t="s">
        <v>175</v>
      </c>
      <c r="C78" s="5" t="s">
        <v>174</v>
      </c>
      <c r="D78" s="4">
        <v>302546</v>
      </c>
      <c r="E78" s="5" t="s">
        <v>12</v>
      </c>
      <c r="F78" s="5" t="s">
        <v>30</v>
      </c>
      <c r="G78" s="6"/>
      <c r="H78" s="5" t="s">
        <v>178</v>
      </c>
      <c r="I78" s="4" t="s">
        <v>196</v>
      </c>
      <c r="J78" s="4" t="s">
        <v>196</v>
      </c>
      <c r="K78" s="4" t="s">
        <v>196</v>
      </c>
      <c r="L78" s="4" t="s">
        <v>196</v>
      </c>
      <c r="M78" s="4" t="s">
        <v>196</v>
      </c>
      <c r="N78" s="4" t="s">
        <v>196</v>
      </c>
      <c r="O78" s="4" t="s">
        <v>196</v>
      </c>
      <c r="P78" s="4" t="s">
        <v>196</v>
      </c>
      <c r="Q78" s="4" t="s">
        <v>196</v>
      </c>
      <c r="R78" s="4" t="s">
        <v>196</v>
      </c>
      <c r="S78" s="4" t="s">
        <v>196</v>
      </c>
      <c r="T78" s="4" t="s">
        <v>196</v>
      </c>
      <c r="U78" s="4" t="s">
        <v>196</v>
      </c>
    </row>
    <row r="79" spans="1:23" x14ac:dyDescent="0.25">
      <c r="A79" s="10"/>
      <c r="B79" s="11"/>
      <c r="C79" s="11"/>
      <c r="D79" s="10"/>
      <c r="E79" s="11"/>
      <c r="F79" s="11"/>
      <c r="G79" s="10"/>
      <c r="H79" s="11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3" x14ac:dyDescent="0.25">
      <c r="A80" s="4">
        <v>485</v>
      </c>
      <c r="B80" s="5" t="s">
        <v>130</v>
      </c>
      <c r="C80" s="5" t="s">
        <v>131</v>
      </c>
      <c r="D80" s="4">
        <v>210586</v>
      </c>
      <c r="E80" s="5" t="s">
        <v>12</v>
      </c>
      <c r="F80" s="5" t="s">
        <v>56</v>
      </c>
      <c r="G80" s="6"/>
      <c r="H80" s="5" t="s">
        <v>31</v>
      </c>
      <c r="I80" s="4">
        <v>6</v>
      </c>
      <c r="J80" s="4">
        <v>0</v>
      </c>
      <c r="K80" s="4">
        <v>8</v>
      </c>
      <c r="L80" s="4">
        <v>2</v>
      </c>
      <c r="M80" s="4">
        <v>5</v>
      </c>
      <c r="N80" s="4">
        <v>11</v>
      </c>
      <c r="O80" s="4">
        <v>13</v>
      </c>
      <c r="P80" s="4">
        <v>3</v>
      </c>
      <c r="Q80" s="4">
        <v>0</v>
      </c>
      <c r="R80" s="4">
        <v>3</v>
      </c>
      <c r="S80" s="4">
        <f t="shared" ref="S80:S86" si="4">SUM(I80:R80)</f>
        <v>51</v>
      </c>
      <c r="T80" s="4" t="s">
        <v>201</v>
      </c>
      <c r="U80" s="4">
        <v>20</v>
      </c>
    </row>
    <row r="81" spans="1:21" hidden="1" x14ac:dyDescent="0.25">
      <c r="A81" s="4">
        <v>894</v>
      </c>
      <c r="B81" s="5"/>
      <c r="C81" s="5"/>
      <c r="D81" s="4"/>
      <c r="E81" s="5"/>
      <c r="F81" s="5"/>
      <c r="G81" s="4"/>
      <c r="H81" s="5"/>
      <c r="I81" s="4"/>
      <c r="J81" s="4"/>
      <c r="K81" s="4"/>
      <c r="L81" s="4"/>
      <c r="M81" s="4"/>
      <c r="N81" s="4"/>
      <c r="O81" s="4"/>
      <c r="P81" s="4"/>
      <c r="Q81" s="4"/>
      <c r="R81" s="4"/>
      <c r="S81" s="4">
        <f t="shared" si="4"/>
        <v>0</v>
      </c>
      <c r="T81" s="4" t="s">
        <v>202</v>
      </c>
      <c r="U81" s="4">
        <v>17</v>
      </c>
    </row>
    <row r="82" spans="1:21" hidden="1" x14ac:dyDescent="0.25">
      <c r="A82" s="4">
        <v>895</v>
      </c>
      <c r="B82" s="5"/>
      <c r="C82" s="5"/>
      <c r="D82" s="4"/>
      <c r="E82" s="5"/>
      <c r="F82" s="5"/>
      <c r="G82" s="4"/>
      <c r="H82" s="5"/>
      <c r="I82" s="4"/>
      <c r="J82" s="4"/>
      <c r="K82" s="4"/>
      <c r="L82" s="4"/>
      <c r="M82" s="4"/>
      <c r="N82" s="4"/>
      <c r="O82" s="4"/>
      <c r="P82" s="4"/>
      <c r="Q82" s="4"/>
      <c r="R82" s="4"/>
      <c r="S82" s="4">
        <f t="shared" si="4"/>
        <v>0</v>
      </c>
      <c r="T82" s="4" t="s">
        <v>203</v>
      </c>
      <c r="U82" s="4">
        <v>15</v>
      </c>
    </row>
    <row r="83" spans="1:21" hidden="1" x14ac:dyDescent="0.25">
      <c r="A83" s="4">
        <v>896</v>
      </c>
      <c r="B83" s="5"/>
      <c r="C83" s="5"/>
      <c r="D83" s="4"/>
      <c r="E83" s="5"/>
      <c r="F83" s="5"/>
      <c r="G83" s="4"/>
      <c r="H83" s="5"/>
      <c r="I83" s="4"/>
      <c r="J83" s="4"/>
      <c r="K83" s="4"/>
      <c r="L83" s="4"/>
      <c r="M83" s="4"/>
      <c r="N83" s="4"/>
      <c r="O83" s="4"/>
      <c r="P83" s="4"/>
      <c r="Q83" s="4"/>
      <c r="R83" s="4"/>
      <c r="S83" s="4">
        <f t="shared" si="4"/>
        <v>0</v>
      </c>
      <c r="T83" s="4"/>
      <c r="U83" s="4"/>
    </row>
    <row r="84" spans="1:21" hidden="1" x14ac:dyDescent="0.25">
      <c r="A84" s="4">
        <v>897</v>
      </c>
      <c r="B84" s="5"/>
      <c r="C84" s="5"/>
      <c r="D84" s="4"/>
      <c r="E84" s="5"/>
      <c r="F84" s="5"/>
      <c r="G84" s="4"/>
      <c r="H84" s="5"/>
      <c r="I84" s="4"/>
      <c r="J84" s="4"/>
      <c r="K84" s="4"/>
      <c r="L84" s="4"/>
      <c r="M84" s="4"/>
      <c r="N84" s="4"/>
      <c r="O84" s="4"/>
      <c r="P84" s="4"/>
      <c r="Q84" s="4"/>
      <c r="R84" s="4"/>
      <c r="S84" s="4">
        <f t="shared" si="4"/>
        <v>0</v>
      </c>
      <c r="T84" s="4"/>
      <c r="U84" s="4"/>
    </row>
    <row r="85" spans="1:21" hidden="1" x14ac:dyDescent="0.25">
      <c r="A85" s="4">
        <v>898</v>
      </c>
      <c r="B85" s="5"/>
      <c r="C85" s="5"/>
      <c r="D85" s="4"/>
      <c r="E85" s="5"/>
      <c r="F85" s="5"/>
      <c r="G85" s="4"/>
      <c r="H85" s="5"/>
      <c r="I85" s="4"/>
      <c r="J85" s="4"/>
      <c r="K85" s="4"/>
      <c r="L85" s="4"/>
      <c r="M85" s="4"/>
      <c r="N85" s="4"/>
      <c r="O85" s="4"/>
      <c r="P85" s="4"/>
      <c r="Q85" s="4"/>
      <c r="R85" s="4"/>
      <c r="S85" s="4">
        <f t="shared" si="4"/>
        <v>0</v>
      </c>
      <c r="T85" s="4"/>
      <c r="U85" s="4"/>
    </row>
    <row r="86" spans="1:21" x14ac:dyDescent="0.25">
      <c r="A86" s="4">
        <v>122</v>
      </c>
      <c r="B86" s="5" t="s">
        <v>54</v>
      </c>
      <c r="C86" s="5" t="s">
        <v>55</v>
      </c>
      <c r="D86" s="4">
        <v>303417</v>
      </c>
      <c r="E86" s="5" t="s">
        <v>12</v>
      </c>
      <c r="F86" s="5" t="s">
        <v>56</v>
      </c>
      <c r="G86" s="6"/>
      <c r="H86" s="5" t="s">
        <v>31</v>
      </c>
      <c r="I86" s="4">
        <v>13</v>
      </c>
      <c r="J86" s="4">
        <v>15</v>
      </c>
      <c r="K86" s="4">
        <v>10</v>
      </c>
      <c r="L86" s="4">
        <v>10</v>
      </c>
      <c r="M86" s="4">
        <v>10</v>
      </c>
      <c r="N86" s="4">
        <v>10</v>
      </c>
      <c r="O86" s="4">
        <v>10</v>
      </c>
      <c r="P86" s="4">
        <v>5</v>
      </c>
      <c r="Q86" s="4">
        <v>15</v>
      </c>
      <c r="R86" s="4">
        <v>15</v>
      </c>
      <c r="S86" s="4">
        <f t="shared" si="4"/>
        <v>113</v>
      </c>
      <c r="T86" s="4" t="s">
        <v>202</v>
      </c>
      <c r="U86" s="4">
        <v>17</v>
      </c>
    </row>
    <row r="87" spans="1:21" x14ac:dyDescent="0.25">
      <c r="A87" s="4">
        <v>883</v>
      </c>
      <c r="B87" s="5" t="s">
        <v>153</v>
      </c>
      <c r="C87" s="5" t="s">
        <v>63</v>
      </c>
      <c r="D87" s="4" t="s">
        <v>154</v>
      </c>
      <c r="E87" s="5" t="s">
        <v>12</v>
      </c>
      <c r="F87" s="5" t="s">
        <v>56</v>
      </c>
      <c r="G87" s="6"/>
      <c r="H87" s="5" t="s">
        <v>73</v>
      </c>
      <c r="I87" s="4" t="s">
        <v>195</v>
      </c>
      <c r="J87" s="4" t="s">
        <v>195</v>
      </c>
      <c r="K87" s="4" t="s">
        <v>195</v>
      </c>
      <c r="L87" s="4" t="s">
        <v>195</v>
      </c>
      <c r="M87" s="4" t="s">
        <v>195</v>
      </c>
      <c r="N87" s="4" t="s">
        <v>195</v>
      </c>
      <c r="O87" s="4" t="s">
        <v>195</v>
      </c>
      <c r="P87" s="4" t="s">
        <v>195</v>
      </c>
      <c r="Q87" s="4" t="s">
        <v>195</v>
      </c>
      <c r="R87" s="4" t="s">
        <v>195</v>
      </c>
      <c r="S87" s="4" t="s">
        <v>195</v>
      </c>
      <c r="T87" s="4" t="s">
        <v>195</v>
      </c>
      <c r="U87" s="4" t="s">
        <v>195</v>
      </c>
    </row>
  </sheetData>
  <sortState xmlns:xlrd2="http://schemas.microsoft.com/office/spreadsheetml/2017/richdata2" ref="A36:W43">
    <sortCondition ref="S36:S43"/>
  </sortState>
  <mergeCells count="4">
    <mergeCell ref="A1:H1"/>
    <mergeCell ref="A3:H3"/>
    <mergeCell ref="A5:H5"/>
    <mergeCell ref="B7:C7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74218-9D96-41E6-9544-6E1A76C06CD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Waltham Chase</dc:creator>
  <cp:lastModifiedBy>Waltham Chase</cp:lastModifiedBy>
  <cp:lastPrinted>2023-09-09T06:18:39Z</cp:lastPrinted>
  <dcterms:created xsi:type="dcterms:W3CDTF">2023-09-08T07:04:01Z</dcterms:created>
  <dcterms:modified xsi:type="dcterms:W3CDTF">2023-09-12T09:25:44Z</dcterms:modified>
</cp:coreProperties>
</file>